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4130" windowHeight="14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5" i="1" l="1"/>
  <c r="F76" i="1" l="1"/>
</calcChain>
</file>

<file path=xl/sharedStrings.xml><?xml version="1.0" encoding="utf-8"?>
<sst xmlns="http://schemas.openxmlformats.org/spreadsheetml/2006/main" count="362" uniqueCount="179">
  <si>
    <t>Theme 1 - Exceptional Research, Innovation, and Creativity</t>
  </si>
  <si>
    <t>Metric</t>
  </si>
  <si>
    <t>Description</t>
  </si>
  <si>
    <t>1a</t>
  </si>
  <si>
    <r>
      <t xml:space="preserve">Total R&amp;D Expenditures </t>
    </r>
    <r>
      <rPr>
        <sz val="8"/>
        <color theme="1"/>
        <rFont val="Century Gothic"/>
        <family val="2"/>
      </rPr>
      <t>reported to NSF</t>
    </r>
  </si>
  <si>
    <t>Rank among all/public institutions</t>
  </si>
  <si>
    <t>Federal R&amp;D Expenditures, NSF</t>
  </si>
  <si>
    <t>Multi-Institution Grants, Number</t>
  </si>
  <si>
    <t>Multi-Institution Grants, Award Dollars</t>
  </si>
  <si>
    <t>1b</t>
  </si>
  <si>
    <t># of Refereed Publications per FTE Faculty</t>
  </si>
  <si>
    <t># of publications, juried or adjudicated shows, performances, books, and other evidence of research, scholarship and creativity by arts, humanities and social sciences faculty</t>
  </si>
  <si>
    <t># of prestigious/highly prestigious faculty awards</t>
  </si>
  <si>
    <t># faculty awards per 1000 faculty</t>
  </si>
  <si>
    <t>Citations per faculty member (&amp; H Index)</t>
  </si>
  <si>
    <t># of National Academy Members</t>
  </si>
  <si>
    <t>National Academy members per 1000 faculty</t>
  </si>
  <si>
    <t>1c</t>
  </si>
  <si>
    <t>Capital expenditures, academic infrastructure</t>
  </si>
  <si>
    <t>1d</t>
  </si>
  <si>
    <t>Grant awards/expenditures, identified areas of research excellence (R120 Grand Challenges)</t>
  </si>
  <si>
    <t>Awards</t>
  </si>
  <si>
    <t>Expenditures</t>
  </si>
  <si>
    <t>Sponsored Research awards/ expenditures, emerging areas of research excellence</t>
  </si>
  <si>
    <t>Grant activity for multi-unit projects</t>
  </si>
  <si>
    <t>1e</t>
  </si>
  <si>
    <t># of publications co-authored by grad students, postdocs, or undergrads</t>
  </si>
  <si>
    <t>68/43</t>
  </si>
  <si>
    <t>85/54</t>
  </si>
  <si>
    <t>$M</t>
  </si>
  <si>
    <t>rank</t>
  </si>
  <si>
    <t>p/ffte</t>
  </si>
  <si>
    <t>pubs</t>
  </si>
  <si>
    <t>/kffte</t>
  </si>
  <si>
    <t>c/ffte</t>
  </si>
  <si>
    <t>h</t>
  </si>
  <si>
    <t>Theme 2 - A Transformative Student Experience</t>
  </si>
  <si>
    <t>2a</t>
  </si>
  <si>
    <t>% of UG degree programs with 6 of 6 assessment elements in place, inc. use of student learning assessment results in decision-making or planning</t>
  </si>
  <si>
    <t>% of graduate degree programs using student learning assessment results in decision-making or planning</t>
  </si>
  <si>
    <t>Bachelor's degrees awarded (total, high demand fields, low income students)</t>
  </si>
  <si>
    <t>Graduate degrees awarded (master's, doctoral, professional, high demand and STEM)</t>
  </si>
  <si>
    <t>% of classrooms meeting benchmark quality</t>
  </si>
  <si>
    <t>2b</t>
  </si>
  <si>
    <t>Total university enrollment (bachelor, master, doctoral, professional)</t>
  </si>
  <si>
    <t>2c</t>
  </si>
  <si>
    <t>Alumni survey: % of grads employed within 1 yr in a job relevant to their degree</t>
  </si>
  <si>
    <t>2d</t>
  </si>
  <si>
    <t>Percent of students who complete Master's degree within 4 yrs; Doctoral degree within 8 years</t>
  </si>
  <si>
    <t>%</t>
  </si>
  <si>
    <t>SAT</t>
  </si>
  <si>
    <t>Theme 3 - Outreach and Engagement</t>
  </si>
  <si>
    <t>3a</t>
  </si>
  <si>
    <t>WSU estimated annual economic impact</t>
  </si>
  <si>
    <t># of start-ups from WSU research and outreach</t>
  </si>
  <si>
    <t>R&amp;D expenditures from industry</t>
  </si>
  <si>
    <t>Patents applied for/awarded</t>
  </si>
  <si>
    <t># of participants in non-credit educational programs offered by Global Campus and WSU Extension</t>
  </si>
  <si>
    <t>Royalties/other revenue from commercialization activities</t>
  </si>
  <si>
    <t>3b</t>
  </si>
  <si>
    <t>Enrollment in and numbers of Global Campus programs and courses</t>
  </si>
  <si>
    <t>Total undergraduate and graduate enrollment (minority*, first generation, low income)</t>
  </si>
  <si>
    <t>Urban campus enrollment</t>
  </si>
  <si>
    <t>3c</t>
  </si>
  <si>
    <t># of academic units or programs with advisory boards that include alumni and constituency representatives</t>
  </si>
  <si>
    <t>Service hours/service courses/ service learning projects linked to Ctr for Civic Engagement or similar</t>
  </si>
  <si>
    <t>Annual operating and capital expenditures</t>
  </si>
  <si>
    <t>3d</t>
  </si>
  <si>
    <t>International student enrollment</t>
  </si>
  <si>
    <t># of faculty participating in international activities</t>
  </si>
  <si>
    <t># of students participating in study abroad or other significant international experience</t>
  </si>
  <si>
    <t>3e</t>
  </si>
  <si>
    <t>US News &amp; World Report Reputation Score</t>
  </si>
  <si>
    <t>$B</t>
  </si>
  <si>
    <t>$k</t>
  </si>
  <si>
    <t>applied for</t>
  </si>
  <si>
    <t>awarded to</t>
  </si>
  <si>
    <t>Graduate</t>
  </si>
  <si>
    <t>Programs</t>
  </si>
  <si>
    <t>Courses</t>
  </si>
  <si>
    <t>Grad/Prof</t>
  </si>
  <si>
    <t>Spokane</t>
  </si>
  <si>
    <t>TriCities</t>
  </si>
  <si>
    <t>Vancouver</t>
  </si>
  <si>
    <t>Everett</t>
  </si>
  <si>
    <t>Olympic</t>
  </si>
  <si>
    <t>Hours</t>
  </si>
  <si>
    <t>SL programs</t>
  </si>
  <si>
    <t>Operating</t>
  </si>
  <si>
    <t>Capital</t>
  </si>
  <si>
    <t>Univ Leaders</t>
  </si>
  <si>
    <t>HS Counselors</t>
  </si>
  <si>
    <t>Fall '12</t>
  </si>
  <si>
    <t>Theme 4 - Institutional Effectiveness: Diversity, Integrity, and Openness</t>
  </si>
  <si>
    <t>4a</t>
  </si>
  <si>
    <t># of faculty from under-represented groups</t>
  </si>
  <si>
    <t># of staff from under-represented groups</t>
  </si>
  <si>
    <t>Faculty and staff retention</t>
  </si>
  <si>
    <t>4b</t>
  </si>
  <si>
    <t>4c</t>
  </si>
  <si>
    <t>Average employee satisfaction rating from biennial institution-wide Employee Engagement Survey (faculty, staff)</t>
  </si>
  <si>
    <t>4f</t>
  </si>
  <si>
    <t>Annual private support</t>
  </si>
  <si>
    <t>Endowment assets</t>
  </si>
  <si>
    <t>Faculty</t>
  </si>
  <si>
    <t>Staff (AP)</t>
  </si>
  <si>
    <t>Staff (CS)</t>
  </si>
  <si>
    <t>Women tenured/promoted to assoc prof</t>
  </si>
  <si>
    <t>Faculty from underrepresented groups tenured/promoted to assoc prof</t>
  </si>
  <si>
    <t xml:space="preserve">Women promoted to full prof </t>
  </si>
  <si>
    <t>Faculty from underrepresented groups promoted to full prof</t>
  </si>
  <si>
    <t>I am recognized for doing a good job:</t>
  </si>
  <si>
    <t>My supervisor gives me ongoing feedback to help me improve my performance:</t>
  </si>
  <si>
    <t>Pending survey</t>
  </si>
  <si>
    <t>Target</t>
  </si>
  <si>
    <t>peer</t>
  </si>
  <si>
    <t>baseline</t>
  </si>
  <si>
    <t>Hold</t>
  </si>
  <si>
    <t>Foundation</t>
  </si>
  <si>
    <t>Fdn &amp; Land Grant</t>
  </si>
  <si>
    <t>Pending 2016</t>
  </si>
  <si>
    <t>Going forward</t>
  </si>
  <si>
    <t>all</t>
  </si>
  <si>
    <t>low income</t>
  </si>
  <si>
    <t>first generation</t>
  </si>
  <si>
    <t>minority</t>
  </si>
  <si>
    <t>P</t>
  </si>
  <si>
    <t>T</t>
  </si>
  <si>
    <t>V</t>
  </si>
  <si>
    <r>
      <t>Global</t>
    </r>
    <r>
      <rPr>
        <sz val="8"/>
        <color theme="1"/>
        <rFont val="Century Gothic"/>
        <family val="2"/>
      </rPr>
      <t xml:space="preserve"> (low N)</t>
    </r>
  </si>
  <si>
    <t>n/a</t>
  </si>
  <si>
    <t>4-yr graduation rate (all-WSU)</t>
  </si>
  <si>
    <t>6-yr graduation rate (all-WSU)</t>
  </si>
  <si>
    <t>WSU</t>
  </si>
  <si>
    <t>Freshman retention rate (all-WSU)</t>
  </si>
  <si>
    <t>Average SAT (best score) of Incoming freshmen</t>
  </si>
  <si>
    <t>All</t>
  </si>
  <si>
    <t>Wtd Avg</t>
  </si>
  <si>
    <t>?</t>
  </si>
  <si>
    <t>hdct</t>
  </si>
  <si>
    <r>
      <t>Enrollment at other sites</t>
    </r>
    <r>
      <rPr>
        <sz val="8"/>
        <color theme="1"/>
        <rFont val="Century Gothic"/>
        <family val="2"/>
      </rPr>
      <t xml:space="preserve">
(e.g. Bremerton, Everett)</t>
    </r>
  </si>
  <si>
    <t>% of students who complete Master's degree within 4 yrs; Doctoral degree within 8 years</t>
  </si>
  <si>
    <t>rms</t>
  </si>
  <si>
    <t>Strategic Plan 2014 Baseline</t>
  </si>
  <si>
    <t># of internship or practicum experiences (NSSE or college reports)</t>
  </si>
  <si>
    <t>Business&amp;NonProfit FY 2013 is sum of Business $14.1m + NonProfit $8.0m</t>
  </si>
  <si>
    <t>Undergrad</t>
  </si>
  <si>
    <t>CY2014 2384 publications for 915.67 TT Faculty FTE Fall '14</t>
  </si>
  <si>
    <r>
      <t>ft</t>
    </r>
    <r>
      <rPr>
        <vertAlign val="superscript"/>
        <sz val="7"/>
        <color theme="1"/>
        <rFont val="Century Gothic"/>
        <family val="2"/>
      </rPr>
      <t>2</t>
    </r>
    <r>
      <rPr>
        <sz val="7"/>
        <color theme="1"/>
        <rFont val="Century Gothic"/>
        <family val="2"/>
      </rPr>
      <t>/ ffte</t>
    </r>
  </si>
  <si>
    <t>FY2013</t>
  </si>
  <si>
    <t>or earlier data as noted</t>
  </si>
  <si>
    <r>
      <t xml:space="preserve">R&amp;D facilities square feet per tenure-track faculty </t>
    </r>
    <r>
      <rPr>
        <i/>
        <sz val="10"/>
        <color theme="1"/>
        <rFont val="Century Gothic"/>
        <family val="2"/>
      </rPr>
      <t>(biennial)</t>
    </r>
  </si>
  <si>
    <t># labs, classrooms, conference rooms with virtual collaboration</t>
  </si>
  <si>
    <t>Professional</t>
  </si>
  <si>
    <t>% of student body from under-represented groups</t>
  </si>
  <si>
    <t>Alumni survey: % of grads employed within 1 yr in job relevant to degree</t>
  </si>
  <si>
    <t># of women &amp; faculty from underrepresented groups tenured or promoted to associate/full professor (rolling ten-year average)</t>
  </si>
  <si>
    <t>Key indicators, biennial institution-wide Employee Engagement Survey</t>
  </si>
  <si>
    <t>Enrollments are headcount in distance education;</t>
  </si>
  <si>
    <t>% is exclusive distance / total enrollment by level;</t>
  </si>
  <si>
    <t>Programs are all levels, as reported to IPEDS.</t>
  </si>
  <si>
    <t>any</t>
  </si>
  <si>
    <t>exclusive</t>
  </si>
  <si>
    <t>Master's</t>
  </si>
  <si>
    <t>Doctoral</t>
  </si>
  <si>
    <t>Note: 3743 grad includes 359 MBA &amp; 229 non-degree students</t>
  </si>
  <si>
    <r>
      <t>Annual expenditures in Extension</t>
    </r>
    <r>
      <rPr>
        <sz val="8"/>
        <color theme="0"/>
        <rFont val="Century Gothic"/>
        <family val="2"/>
      </rPr>
      <t xml:space="preserve"> (Area 41 exp, obj&lt;&gt;20)</t>
    </r>
  </si>
  <si>
    <t>high demand</t>
  </si>
  <si>
    <t>STEM</t>
  </si>
  <si>
    <t>FY2014</t>
  </si>
  <si>
    <t>Course by distinct course ID; by subcatnbr 297.</t>
  </si>
  <si>
    <t>Low income is defined as Pell eligible (i.e., undergraduate only)</t>
  </si>
  <si>
    <t>Data quality is problematic for grad/prof.</t>
  </si>
  <si>
    <t>IEC</t>
  </si>
  <si>
    <t>Hirsch Index</t>
  </si>
  <si>
    <r>
      <t>R&amp;D facilities 2,055,000ft</t>
    </r>
    <r>
      <rPr>
        <vertAlign val="superscript"/>
        <sz val="8"/>
        <rFont val="Century Gothic"/>
        <family val="2"/>
      </rPr>
      <t>2</t>
    </r>
    <r>
      <rPr>
        <sz val="8"/>
        <rFont val="Century Gothic"/>
        <family val="2"/>
      </rPr>
      <t xml:space="preserve"> for 904.0 TT Faculty FTE Fall '12</t>
    </r>
  </si>
  <si>
    <t>2 yr rolling avg</t>
  </si>
  <si>
    <t>CY1213 3288 pubs had 20,013 citations for 915.67 TT FFTE Fall '14</t>
  </si>
  <si>
    <t>Institutional Research (Sep292015): java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</si>
</sst>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"/>
    <numFmt numFmtId="166" formatCode="&quot;$&quot;#,##0.0"/>
    <numFmt numFmtId="167" formatCode="_(&quot;$&quot;* #,##0.0_);_(&quot;$&quot;* \(#,##0.0\);_(&quot;$&quot;* &quot;-&quot;??_);_(@_)"/>
    <numFmt numFmtId="168" formatCode="0.0%"/>
    <numFmt numFmtId="169" formatCode="_(* #,##0_);_(* \(#,##0\);_(* &quot;-&quot;??_);_(@_)"/>
    <numFmt numFmtId="170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8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name val="Century Gothic"/>
      <family val="2"/>
    </font>
    <font>
      <sz val="8"/>
      <color rgb="FFFF0000"/>
      <name val="Century Gothic"/>
      <family val="2"/>
    </font>
    <font>
      <i/>
      <sz val="8"/>
      <color theme="1"/>
      <name val="Century Gothic"/>
      <family val="2"/>
    </font>
    <font>
      <i/>
      <sz val="8"/>
      <name val="Century Gothic"/>
      <family val="2"/>
    </font>
    <font>
      <i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8"/>
      <color theme="1"/>
      <name val="Century Gothic"/>
      <family val="2"/>
    </font>
    <font>
      <u/>
      <sz val="10"/>
      <color theme="1"/>
      <name val="Century Gothic"/>
      <family val="2"/>
    </font>
    <font>
      <sz val="7"/>
      <color theme="1"/>
      <name val="Century Gothic"/>
      <family val="2"/>
    </font>
    <font>
      <vertAlign val="superscript"/>
      <sz val="7"/>
      <color theme="1"/>
      <name val="Century Gothic"/>
      <family val="2"/>
    </font>
    <font>
      <i/>
      <sz val="7"/>
      <color theme="1"/>
      <name val="Century Gothic"/>
      <family val="2"/>
    </font>
    <font>
      <i/>
      <sz val="7"/>
      <name val="Century Gothic"/>
      <family val="2"/>
    </font>
    <font>
      <i/>
      <sz val="7"/>
      <color rgb="FFFF0000"/>
      <name val="Century Gothic"/>
      <family val="2"/>
    </font>
    <font>
      <sz val="8"/>
      <color theme="0"/>
      <name val="Century Gothic"/>
      <family val="2"/>
    </font>
    <font>
      <sz val="7"/>
      <color rgb="FFFF0000"/>
      <name val="Century Gothic"/>
      <family val="2"/>
    </font>
    <font>
      <i/>
      <sz val="10"/>
      <color rgb="FFFF0000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6">
    <xf numFmtId="0" fontId="0" fillId="0" borderId="0" xfId="0"/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quotePrefix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vertical="center" wrapText="1"/>
    </xf>
    <xf numFmtId="0" fontId="4" fillId="2" borderId="6" xfId="0" quotePrefix="1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0" xfId="0" quotePrefix="1" applyFont="1" applyFill="1" applyBorder="1" applyAlignment="1">
      <alignment horizontal="right" vertical="center"/>
    </xf>
    <xf numFmtId="0" fontId="8" fillId="2" borderId="7" xfId="0" quotePrefix="1" applyFont="1" applyFill="1" applyBorder="1" applyAlignment="1">
      <alignment horizontal="right" vertical="center"/>
    </xf>
    <xf numFmtId="0" fontId="11" fillId="0" borderId="0" xfId="0" applyFont="1"/>
    <xf numFmtId="0" fontId="5" fillId="0" borderId="0" xfId="0" applyFont="1"/>
    <xf numFmtId="0" fontId="8" fillId="3" borderId="0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vertical="center" wrapText="1"/>
    </xf>
    <xf numFmtId="1" fontId="4" fillId="2" borderId="0" xfId="0" applyNumberFormat="1" applyFont="1" applyFill="1" applyBorder="1" applyAlignment="1">
      <alignment horizontal="right" vertical="center" wrapText="1"/>
    </xf>
    <xf numFmtId="1" fontId="4" fillId="2" borderId="0" xfId="1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/>
    <xf numFmtId="1" fontId="4" fillId="2" borderId="0" xfId="0" applyNumberFormat="1" applyFont="1" applyFill="1" applyBorder="1" applyAlignment="1">
      <alignment vertical="center" wrapText="1"/>
    </xf>
    <xf numFmtId="168" fontId="4" fillId="2" borderId="0" xfId="3" applyNumberFormat="1" applyFont="1" applyFill="1" applyBorder="1" applyAlignment="1">
      <alignment vertical="center" wrapText="1"/>
    </xf>
    <xf numFmtId="169" fontId="4" fillId="2" borderId="0" xfId="1" applyNumberFormat="1" applyFont="1" applyFill="1" applyBorder="1"/>
    <xf numFmtId="169" fontId="4" fillId="2" borderId="0" xfId="1" applyNumberFormat="1" applyFont="1" applyFill="1" applyBorder="1" applyAlignment="1">
      <alignment vertical="center" wrapText="1"/>
    </xf>
    <xf numFmtId="9" fontId="4" fillId="2" borderId="0" xfId="3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horizontal="right" vertical="center" wrapText="1"/>
    </xf>
    <xf numFmtId="10" fontId="4" fillId="2" borderId="0" xfId="3" applyNumberFormat="1" applyFont="1" applyFill="1" applyBorder="1" applyAlignment="1">
      <alignment horizontal="right" vertical="center" wrapText="1"/>
    </xf>
    <xf numFmtId="2" fontId="4" fillId="2" borderId="0" xfId="0" applyNumberFormat="1" applyFont="1" applyFill="1" applyBorder="1" applyAlignment="1">
      <alignment horizontal="right" vertical="center" wrapText="1"/>
    </xf>
    <xf numFmtId="165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wrapText="1"/>
    </xf>
    <xf numFmtId="0" fontId="11" fillId="2" borderId="0" xfId="0" applyFont="1" applyFill="1" applyBorder="1"/>
    <xf numFmtId="0" fontId="11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/>
    </xf>
    <xf numFmtId="0" fontId="4" fillId="2" borderId="8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quotePrefix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right" vertical="center" wrapText="1"/>
    </xf>
    <xf numFmtId="168" fontId="4" fillId="2" borderId="0" xfId="3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/>
    </xf>
    <xf numFmtId="0" fontId="12" fillId="2" borderId="1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7" xfId="0" quotePrefix="1" applyNumberFormat="1" applyFont="1" applyFill="1" applyBorder="1" applyAlignment="1">
      <alignment horizontal="center" vertical="center" wrapText="1"/>
    </xf>
    <xf numFmtId="0" fontId="11" fillId="2" borderId="6" xfId="0" applyFont="1" applyFill="1" applyBorder="1"/>
    <xf numFmtId="0" fontId="11" fillId="2" borderId="7" xfId="0" applyFont="1" applyFill="1" applyBorder="1"/>
    <xf numFmtId="164" fontId="4" fillId="2" borderId="7" xfId="0" applyNumberFormat="1" applyFont="1" applyFill="1" applyBorder="1" applyAlignment="1">
      <alignment vertical="center" wrapText="1"/>
    </xf>
    <xf numFmtId="2" fontId="4" fillId="2" borderId="6" xfId="0" applyNumberFormat="1" applyFont="1" applyFill="1" applyBorder="1" applyAlignment="1">
      <alignment vertical="center" wrapText="1"/>
    </xf>
    <xf numFmtId="0" fontId="11" fillId="2" borderId="5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right" vertical="center"/>
    </xf>
    <xf numFmtId="0" fontId="4" fillId="2" borderId="7" xfId="0" quotePrefix="1" applyFont="1" applyFill="1" applyBorder="1" applyAlignment="1">
      <alignment vertical="center" wrapText="1"/>
    </xf>
    <xf numFmtId="165" fontId="4" fillId="2" borderId="7" xfId="0" applyNumberFormat="1" applyFont="1" applyFill="1" applyBorder="1" applyAlignment="1">
      <alignment vertical="center" wrapText="1"/>
    </xf>
    <xf numFmtId="0" fontId="5" fillId="2" borderId="7" xfId="0" quotePrefix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/>
    </xf>
    <xf numFmtId="9" fontId="4" fillId="2" borderId="5" xfId="0" applyNumberFormat="1" applyFont="1" applyFill="1" applyBorder="1" applyAlignment="1">
      <alignment vertical="center" wrapText="1"/>
    </xf>
    <xf numFmtId="0" fontId="5" fillId="2" borderId="5" xfId="0" quotePrefix="1" applyFont="1" applyFill="1" applyBorder="1" applyAlignment="1">
      <alignment horizontal="left" vertical="center" wrapText="1"/>
    </xf>
    <xf numFmtId="0" fontId="8" fillId="2" borderId="0" xfId="0" quotePrefix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2" borderId="6" xfId="0" quotePrefix="1" applyFont="1" applyFill="1" applyBorder="1" applyAlignment="1">
      <alignment horizontal="right" vertical="center" wrapText="1"/>
    </xf>
    <xf numFmtId="168" fontId="4" fillId="2" borderId="6" xfId="3" applyNumberFormat="1" applyFont="1" applyFill="1" applyBorder="1" applyAlignment="1">
      <alignment vertical="center" wrapText="1"/>
    </xf>
    <xf numFmtId="0" fontId="5" fillId="2" borderId="6" xfId="0" quotePrefix="1" applyFont="1" applyFill="1" applyBorder="1" applyAlignment="1">
      <alignment horizontal="left" vertical="center" wrapText="1"/>
    </xf>
    <xf numFmtId="0" fontId="8" fillId="2" borderId="7" xfId="0" quotePrefix="1" applyFont="1" applyFill="1" applyBorder="1" applyAlignment="1">
      <alignment horizontal="right" vertical="center" wrapText="1"/>
    </xf>
    <xf numFmtId="168" fontId="4" fillId="2" borderId="7" xfId="3" applyNumberFormat="1" applyFont="1" applyFill="1" applyBorder="1" applyAlignment="1">
      <alignment vertical="center" wrapText="1"/>
    </xf>
    <xf numFmtId="168" fontId="8" fillId="2" borderId="0" xfId="3" applyNumberFormat="1" applyFont="1" applyFill="1" applyBorder="1" applyAlignment="1">
      <alignment horizontal="center" vertical="center" wrapText="1"/>
    </xf>
    <xf numFmtId="168" fontId="4" fillId="2" borderId="6" xfId="3" applyNumberFormat="1" applyFont="1" applyFill="1" applyBorder="1" applyAlignment="1">
      <alignment vertical="center"/>
    </xf>
    <xf numFmtId="168" fontId="4" fillId="2" borderId="7" xfId="3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/>
    </xf>
    <xf numFmtId="165" fontId="4" fillId="2" borderId="6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right" vertical="center" wrapText="1"/>
    </xf>
    <xf numFmtId="2" fontId="4" fillId="2" borderId="7" xfId="0" applyNumberFormat="1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left" vertical="center"/>
    </xf>
    <xf numFmtId="10" fontId="4" fillId="2" borderId="7" xfId="3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9" fontId="4" fillId="2" borderId="6" xfId="3" applyFont="1" applyFill="1" applyBorder="1" applyAlignment="1">
      <alignment vertical="center"/>
    </xf>
    <xf numFmtId="9" fontId="4" fillId="2" borderId="7" xfId="3" applyFont="1" applyFill="1" applyBorder="1" applyAlignment="1">
      <alignment vertical="center"/>
    </xf>
    <xf numFmtId="168" fontId="4" fillId="2" borderId="7" xfId="3" applyNumberFormat="1" applyFont="1" applyFill="1" applyBorder="1" applyAlignment="1">
      <alignment horizontal="right" vertical="center" wrapText="1"/>
    </xf>
    <xf numFmtId="1" fontId="4" fillId="2" borderId="5" xfId="1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right" vertical="center"/>
    </xf>
    <xf numFmtId="169" fontId="4" fillId="2" borderId="6" xfId="1" applyNumberFormat="1" applyFont="1" applyFill="1" applyBorder="1" applyAlignment="1">
      <alignment vertical="center" wrapText="1"/>
    </xf>
    <xf numFmtId="169" fontId="4" fillId="2" borderId="7" xfId="1" applyNumberFormat="1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right" vertical="center" wrapText="1"/>
    </xf>
    <xf numFmtId="170" fontId="4" fillId="2" borderId="6" xfId="1" applyNumberFormat="1" applyFont="1" applyFill="1" applyBorder="1" applyAlignment="1">
      <alignment vertical="center" wrapText="1"/>
    </xf>
    <xf numFmtId="170" fontId="4" fillId="2" borderId="7" xfId="1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4" fillId="2" borderId="6" xfId="0" applyFont="1" applyFill="1" applyBorder="1"/>
    <xf numFmtId="9" fontId="4" fillId="2" borderId="5" xfId="3" applyFont="1" applyFill="1" applyBorder="1" applyAlignment="1">
      <alignment horizontal="right" vertical="center" wrapText="1"/>
    </xf>
    <xf numFmtId="170" fontId="11" fillId="2" borderId="0" xfId="1" applyNumberFormat="1" applyFont="1" applyFill="1" applyBorder="1"/>
    <xf numFmtId="170" fontId="4" fillId="2" borderId="5" xfId="1" applyNumberFormat="1" applyFont="1" applyFill="1" applyBorder="1" applyAlignment="1">
      <alignment vertical="center" wrapText="1"/>
    </xf>
    <xf numFmtId="167" fontId="4" fillId="2" borderId="5" xfId="2" applyNumberFormat="1" applyFont="1" applyFill="1" applyBorder="1" applyAlignment="1">
      <alignment vertical="center" wrapText="1"/>
    </xf>
    <xf numFmtId="167" fontId="4" fillId="2" borderId="6" xfId="2" applyNumberFormat="1" applyFont="1" applyFill="1" applyBorder="1" applyAlignment="1">
      <alignment vertical="center" wrapText="1"/>
    </xf>
    <xf numFmtId="167" fontId="4" fillId="2" borderId="7" xfId="2" applyNumberFormat="1" applyFont="1" applyFill="1" applyBorder="1"/>
    <xf numFmtId="0" fontId="14" fillId="2" borderId="0" xfId="0" applyFont="1" applyFill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7" xfId="0" quotePrefix="1" applyFont="1" applyFill="1" applyBorder="1" applyAlignment="1">
      <alignment horizontal="left" vertical="center" wrapText="1"/>
    </xf>
    <xf numFmtId="0" fontId="14" fillId="2" borderId="0" xfId="0" quotePrefix="1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14" fillId="2" borderId="5" xfId="0" quotePrefix="1" applyFont="1" applyFill="1" applyBorder="1" applyAlignment="1">
      <alignment horizontal="left" vertical="center" wrapText="1"/>
    </xf>
    <xf numFmtId="0" fontId="14" fillId="2" borderId="6" xfId="0" quotePrefix="1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0" xfId="0" quotePrefix="1" applyFont="1" applyFill="1" applyBorder="1" applyAlignment="1">
      <alignment horizontal="left" vertical="center"/>
    </xf>
    <xf numFmtId="0" fontId="16" fillId="2" borderId="7" xfId="0" quotePrefix="1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8" fillId="2" borderId="6" xfId="0" quotePrefix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vertical="center" wrapText="1"/>
    </xf>
    <xf numFmtId="2" fontId="4" fillId="2" borderId="7" xfId="1" applyNumberFormat="1" applyFont="1" applyFill="1" applyBorder="1" applyAlignment="1">
      <alignment horizontal="right" vertical="center" wrapText="1"/>
    </xf>
    <xf numFmtId="9" fontId="4" fillId="2" borderId="7" xfId="0" applyNumberFormat="1" applyFont="1" applyFill="1" applyBorder="1" applyAlignment="1">
      <alignment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quotePrefix="1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quotePrefix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wrapText="1"/>
    </xf>
    <xf numFmtId="170" fontId="4" fillId="2" borderId="0" xfId="1" applyNumberFormat="1" applyFont="1" applyFill="1" applyBorder="1" applyAlignment="1">
      <alignment vertical="center" wrapText="1"/>
    </xf>
    <xf numFmtId="168" fontId="4" fillId="2" borderId="6" xfId="3" applyNumberFormat="1" applyFont="1" applyFill="1" applyBorder="1" applyAlignment="1">
      <alignment horizontal="right" vertical="center"/>
    </xf>
    <xf numFmtId="168" fontId="4" fillId="2" borderId="0" xfId="3" applyNumberFormat="1" applyFont="1" applyFill="1" applyBorder="1" applyAlignment="1">
      <alignment horizontal="right" vertical="center"/>
    </xf>
    <xf numFmtId="168" fontId="4" fillId="2" borderId="7" xfId="3" applyNumberFormat="1" applyFont="1" applyFill="1" applyBorder="1" applyAlignment="1">
      <alignment horizontal="right" vertical="center"/>
    </xf>
    <xf numFmtId="0" fontId="11" fillId="0" borderId="0" xfId="0" applyFont="1" applyFill="1"/>
    <xf numFmtId="0" fontId="8" fillId="2" borderId="7" xfId="0" applyFont="1" applyFill="1" applyBorder="1" applyAlignment="1">
      <alignment horizontal="right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1" fontId="21" fillId="2" borderId="7" xfId="1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right" vertical="center" wrapText="1"/>
    </xf>
    <xf numFmtId="1" fontId="4" fillId="2" borderId="7" xfId="1" applyNumberFormat="1" applyFont="1" applyFill="1" applyBorder="1" applyAlignment="1">
      <alignment vertical="center"/>
    </xf>
    <xf numFmtId="0" fontId="22" fillId="2" borderId="7" xfId="0" applyFont="1" applyFill="1" applyBorder="1" applyAlignment="1">
      <alignment vertical="center" wrapText="1"/>
    </xf>
    <xf numFmtId="166" fontId="6" fillId="2" borderId="7" xfId="0" applyNumberFormat="1" applyFont="1" applyFill="1" applyBorder="1" applyAlignment="1">
      <alignment horizontal="right" vertical="center" wrapText="1"/>
    </xf>
    <xf numFmtId="0" fontId="22" fillId="2" borderId="6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5" xfId="0" quotePrefix="1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4" fillId="2" borderId="6" xfId="0" quotePrefix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12" fillId="3" borderId="3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5" xfId="0" quotePrefix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textRotation="90" wrapText="1"/>
    </xf>
    <xf numFmtId="0" fontId="14" fillId="2" borderId="7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workbookViewId="0">
      <selection activeCell="K21" sqref="K21"/>
    </sheetView>
  </sheetViews>
  <sheetFormatPr defaultRowHeight="16.5" x14ac:dyDescent="0.3"/>
  <cols>
    <col min="1" max="1" width="3.28515625" style="55" bestFit="1" customWidth="1"/>
    <col min="2" max="2" width="2.7109375" style="33" customWidth="1"/>
    <col min="3" max="3" width="48.7109375" style="32" customWidth="1"/>
    <col min="4" max="4" width="11.7109375" style="32" customWidth="1"/>
    <col min="5" max="5" width="7.7109375" style="32" bestFit="1" customWidth="1"/>
    <col min="6" max="6" width="7.7109375" style="32" customWidth="1"/>
    <col min="7" max="7" width="4.28515625" style="162" customWidth="1"/>
    <col min="8" max="8" width="3.7109375" style="138" customWidth="1"/>
    <col min="9" max="9" width="2.7109375" style="32" customWidth="1"/>
    <col min="10" max="16384" width="9.140625" style="32"/>
  </cols>
  <sheetData>
    <row r="1" spans="1:8" x14ac:dyDescent="0.3">
      <c r="A1" s="65" t="s">
        <v>143</v>
      </c>
      <c r="B1" s="53"/>
      <c r="C1" s="52"/>
      <c r="D1" s="52"/>
      <c r="E1" s="52"/>
      <c r="F1" s="52"/>
      <c r="G1" s="139"/>
      <c r="H1" s="133"/>
    </row>
    <row r="2" spans="1:8" ht="15" customHeight="1" x14ac:dyDescent="0.3">
      <c r="A2" s="236" t="s">
        <v>0</v>
      </c>
      <c r="B2" s="236"/>
      <c r="C2" s="236"/>
      <c r="D2" s="236"/>
      <c r="E2" s="60" t="s">
        <v>149</v>
      </c>
      <c r="F2" s="176" t="s">
        <v>169</v>
      </c>
      <c r="G2" s="140"/>
      <c r="H2" s="259" t="s">
        <v>114</v>
      </c>
    </row>
    <row r="3" spans="1:8" s="33" customFormat="1" ht="13.5" customHeight="1" x14ac:dyDescent="0.3">
      <c r="A3" s="240" t="s">
        <v>1</v>
      </c>
      <c r="B3" s="240"/>
      <c r="C3" s="1" t="s">
        <v>2</v>
      </c>
      <c r="D3" s="254" t="s">
        <v>150</v>
      </c>
      <c r="E3" s="254"/>
      <c r="F3" s="60" t="s">
        <v>116</v>
      </c>
      <c r="G3" s="140"/>
      <c r="H3" s="260"/>
    </row>
    <row r="4" spans="1:8" ht="15" customHeight="1" x14ac:dyDescent="0.3">
      <c r="A4" s="222" t="s">
        <v>3</v>
      </c>
      <c r="B4" s="66">
        <v>1</v>
      </c>
      <c r="C4" s="9" t="s">
        <v>4</v>
      </c>
      <c r="D4" s="212"/>
      <c r="E4" s="67">
        <v>341.1</v>
      </c>
      <c r="F4" s="67">
        <v>326.39999999999998</v>
      </c>
      <c r="G4" s="141" t="s">
        <v>29</v>
      </c>
      <c r="H4" s="214" t="s">
        <v>115</v>
      </c>
    </row>
    <row r="5" spans="1:8" ht="15" customHeight="1" x14ac:dyDescent="0.3">
      <c r="A5" s="223"/>
      <c r="B5" s="69"/>
      <c r="C5" s="7" t="s">
        <v>5</v>
      </c>
      <c r="D5" s="213"/>
      <c r="E5" s="70" t="s">
        <v>27</v>
      </c>
      <c r="F5" s="70"/>
      <c r="G5" s="142" t="s">
        <v>30</v>
      </c>
      <c r="H5" s="215"/>
    </row>
    <row r="6" spans="1:8" ht="15" customHeight="1" x14ac:dyDescent="0.3">
      <c r="A6" s="223"/>
      <c r="B6" s="66">
        <v>2</v>
      </c>
      <c r="C6" s="9" t="s">
        <v>6</v>
      </c>
      <c r="D6" s="212"/>
      <c r="E6" s="67">
        <v>134.30000000000001</v>
      </c>
      <c r="F6" s="67">
        <v>127</v>
      </c>
      <c r="G6" s="141" t="s">
        <v>29</v>
      </c>
      <c r="H6" s="214" t="s">
        <v>115</v>
      </c>
    </row>
    <row r="7" spans="1:8" ht="15" customHeight="1" x14ac:dyDescent="0.3">
      <c r="A7" s="223"/>
      <c r="B7" s="69"/>
      <c r="C7" s="7" t="s">
        <v>5</v>
      </c>
      <c r="D7" s="213"/>
      <c r="E7" s="71" t="s">
        <v>28</v>
      </c>
      <c r="F7" s="71"/>
      <c r="G7" s="142" t="s">
        <v>30</v>
      </c>
      <c r="H7" s="215"/>
    </row>
    <row r="8" spans="1:8" ht="15" customHeight="1" x14ac:dyDescent="0.3">
      <c r="A8" s="223"/>
      <c r="B8" s="66">
        <v>3</v>
      </c>
      <c r="C8" s="9" t="s">
        <v>7</v>
      </c>
      <c r="D8" s="13"/>
      <c r="E8" s="72"/>
      <c r="F8" s="9">
        <v>662</v>
      </c>
      <c r="G8" s="141"/>
      <c r="H8" s="214" t="s">
        <v>133</v>
      </c>
    </row>
    <row r="9" spans="1:8" ht="15" customHeight="1" x14ac:dyDescent="0.3">
      <c r="A9" s="225"/>
      <c r="B9" s="69"/>
      <c r="C9" s="7" t="s">
        <v>8</v>
      </c>
      <c r="D9" s="29"/>
      <c r="E9" s="73"/>
      <c r="F9" s="74">
        <v>70.7</v>
      </c>
      <c r="G9" s="142" t="s">
        <v>29</v>
      </c>
      <c r="H9" s="215"/>
    </row>
    <row r="10" spans="1:8" ht="15" customHeight="1" x14ac:dyDescent="0.3">
      <c r="A10" s="222" t="s">
        <v>9</v>
      </c>
      <c r="B10" s="66">
        <v>4</v>
      </c>
      <c r="C10" s="6" t="s">
        <v>10</v>
      </c>
      <c r="D10" s="13"/>
      <c r="E10" s="72"/>
      <c r="F10" s="75">
        <v>2.6026200873362444</v>
      </c>
      <c r="G10" s="141" t="s">
        <v>31</v>
      </c>
      <c r="H10" s="214" t="s">
        <v>115</v>
      </c>
    </row>
    <row r="11" spans="1:8" ht="15" customHeight="1" x14ac:dyDescent="0.3">
      <c r="A11" s="223"/>
      <c r="B11" s="69"/>
      <c r="C11" s="125" t="s">
        <v>147</v>
      </c>
      <c r="D11" s="16"/>
      <c r="E11" s="73"/>
      <c r="F11" s="7"/>
      <c r="G11" s="142"/>
      <c r="H11" s="215"/>
    </row>
    <row r="12" spans="1:8" ht="40.5" customHeight="1" x14ac:dyDescent="0.3">
      <c r="A12" s="223"/>
      <c r="B12" s="58">
        <v>5</v>
      </c>
      <c r="C12" s="226" t="s">
        <v>11</v>
      </c>
      <c r="D12" s="226"/>
      <c r="E12" s="226"/>
      <c r="F12" s="77" t="s">
        <v>113</v>
      </c>
      <c r="G12" s="144" t="s">
        <v>32</v>
      </c>
      <c r="H12" s="134" t="s">
        <v>133</v>
      </c>
    </row>
    <row r="13" spans="1:8" ht="15" customHeight="1" x14ac:dyDescent="0.3">
      <c r="A13" s="223"/>
      <c r="B13" s="66">
        <v>6</v>
      </c>
      <c r="C13" s="6" t="s">
        <v>12</v>
      </c>
      <c r="D13" s="212" t="s">
        <v>92</v>
      </c>
      <c r="E13" s="126">
        <v>9</v>
      </c>
      <c r="F13" s="79"/>
      <c r="G13" s="141"/>
      <c r="H13" s="214" t="s">
        <v>115</v>
      </c>
    </row>
    <row r="14" spans="1:8" ht="15" customHeight="1" x14ac:dyDescent="0.3">
      <c r="A14" s="223"/>
      <c r="B14" s="80"/>
      <c r="C14" s="81" t="s">
        <v>13</v>
      </c>
      <c r="D14" s="213"/>
      <c r="E14" s="82">
        <v>10.104790419161677</v>
      </c>
      <c r="F14" s="82"/>
      <c r="G14" s="145" t="s">
        <v>33</v>
      </c>
      <c r="H14" s="215"/>
    </row>
    <row r="15" spans="1:8" ht="15" customHeight="1" x14ac:dyDescent="0.3">
      <c r="A15" s="223"/>
      <c r="B15" s="66">
        <v>7</v>
      </c>
      <c r="C15" s="9" t="s">
        <v>14</v>
      </c>
      <c r="D15" s="208" t="s">
        <v>176</v>
      </c>
      <c r="E15" s="72"/>
      <c r="F15" s="75">
        <f>20013/915.6667</f>
        <v>21.856205975383837</v>
      </c>
      <c r="G15" s="197" t="s">
        <v>34</v>
      </c>
      <c r="H15" s="214" t="s">
        <v>115</v>
      </c>
    </row>
    <row r="16" spans="1:8" ht="15" customHeight="1" x14ac:dyDescent="0.3">
      <c r="A16" s="223"/>
      <c r="B16" s="69"/>
      <c r="C16" s="125" t="s">
        <v>177</v>
      </c>
      <c r="D16" s="191" t="s">
        <v>174</v>
      </c>
      <c r="E16" s="73"/>
      <c r="F16" s="201">
        <v>42</v>
      </c>
      <c r="G16" s="198" t="s">
        <v>35</v>
      </c>
      <c r="H16" s="215"/>
    </row>
    <row r="17" spans="1:8" ht="15" customHeight="1" x14ac:dyDescent="0.3">
      <c r="A17" s="223"/>
      <c r="B17" s="66">
        <v>8</v>
      </c>
      <c r="C17" s="6" t="s">
        <v>15</v>
      </c>
      <c r="D17" s="212" t="s">
        <v>92</v>
      </c>
      <c r="E17" s="9">
        <v>9</v>
      </c>
      <c r="F17" s="9"/>
      <c r="G17" s="141"/>
      <c r="H17" s="214" t="s">
        <v>115</v>
      </c>
    </row>
    <row r="18" spans="1:8" ht="15" customHeight="1" x14ac:dyDescent="0.3">
      <c r="A18" s="225"/>
      <c r="B18" s="80"/>
      <c r="C18" s="81" t="s">
        <v>16</v>
      </c>
      <c r="D18" s="213"/>
      <c r="E18" s="82">
        <v>10.104790419161677</v>
      </c>
      <c r="F18" s="82"/>
      <c r="G18" s="142" t="s">
        <v>33</v>
      </c>
      <c r="H18" s="215"/>
    </row>
    <row r="19" spans="1:8" ht="15" customHeight="1" x14ac:dyDescent="0.3">
      <c r="A19" s="222" t="s">
        <v>17</v>
      </c>
      <c r="B19" s="58">
        <v>9</v>
      </c>
      <c r="C19" s="8" t="s">
        <v>18</v>
      </c>
      <c r="D19" s="17"/>
      <c r="E19" s="76"/>
      <c r="F19" s="101">
        <v>52.9</v>
      </c>
      <c r="G19" s="144" t="s">
        <v>29</v>
      </c>
      <c r="H19" s="134" t="s">
        <v>133</v>
      </c>
    </row>
    <row r="20" spans="1:8" ht="15" customHeight="1" x14ac:dyDescent="0.3">
      <c r="A20" s="223"/>
      <c r="B20" s="66">
        <v>10</v>
      </c>
      <c r="C20" s="228" t="s">
        <v>151</v>
      </c>
      <c r="D20" s="228"/>
      <c r="E20" s="264">
        <v>2273.2300884955753</v>
      </c>
      <c r="F20" s="164"/>
      <c r="G20" s="262" t="s">
        <v>148</v>
      </c>
      <c r="H20" s="214" t="s">
        <v>115</v>
      </c>
    </row>
    <row r="21" spans="1:8" ht="15" customHeight="1" x14ac:dyDescent="0.3">
      <c r="A21" s="223"/>
      <c r="B21" s="69"/>
      <c r="C21" s="206" t="s">
        <v>175</v>
      </c>
      <c r="D21" s="20"/>
      <c r="E21" s="265"/>
      <c r="F21" s="165"/>
      <c r="G21" s="263"/>
      <c r="H21" s="215"/>
    </row>
    <row r="22" spans="1:8" x14ac:dyDescent="0.3">
      <c r="A22" s="225"/>
      <c r="B22" s="58">
        <v>11</v>
      </c>
      <c r="C22" s="226" t="s">
        <v>152</v>
      </c>
      <c r="D22" s="226"/>
      <c r="E22" s="226"/>
      <c r="F22" s="8">
        <v>285</v>
      </c>
      <c r="G22" s="144" t="s">
        <v>142</v>
      </c>
      <c r="H22" s="134" t="s">
        <v>133</v>
      </c>
    </row>
    <row r="23" spans="1:8" ht="1.5" customHeight="1" x14ac:dyDescent="0.3">
      <c r="A23" s="222" t="s">
        <v>19</v>
      </c>
      <c r="B23" s="241">
        <v>12</v>
      </c>
      <c r="C23" s="228" t="s">
        <v>20</v>
      </c>
      <c r="D23" s="9"/>
      <c r="E23" s="72"/>
      <c r="F23" s="219" t="s">
        <v>121</v>
      </c>
      <c r="G23" s="141"/>
      <c r="H23" s="214" t="s">
        <v>133</v>
      </c>
    </row>
    <row r="24" spans="1:8" ht="14.25" customHeight="1" x14ac:dyDescent="0.3">
      <c r="A24" s="223"/>
      <c r="B24" s="242"/>
      <c r="C24" s="229"/>
      <c r="D24" s="18" t="s">
        <v>21</v>
      </c>
      <c r="E24" s="51"/>
      <c r="F24" s="220"/>
      <c r="G24" s="143" t="s">
        <v>29</v>
      </c>
      <c r="H24" s="227"/>
    </row>
    <row r="25" spans="1:8" ht="14.25" customHeight="1" x14ac:dyDescent="0.3">
      <c r="A25" s="223"/>
      <c r="B25" s="243"/>
      <c r="C25" s="230"/>
      <c r="D25" s="19" t="s">
        <v>22</v>
      </c>
      <c r="E25" s="73"/>
      <c r="F25" s="221"/>
      <c r="G25" s="142" t="s">
        <v>29</v>
      </c>
      <c r="H25" s="215"/>
    </row>
    <row r="26" spans="1:8" ht="1.5" customHeight="1" x14ac:dyDescent="0.3">
      <c r="A26" s="224"/>
      <c r="B26" s="244">
        <v>13</v>
      </c>
      <c r="C26" s="216" t="s">
        <v>23</v>
      </c>
      <c r="D26" s="24"/>
      <c r="E26" s="72"/>
      <c r="F26" s="219" t="s">
        <v>117</v>
      </c>
      <c r="G26" s="147"/>
      <c r="H26" s="135"/>
    </row>
    <row r="27" spans="1:8" ht="14.25" customHeight="1" x14ac:dyDescent="0.3">
      <c r="A27" s="224"/>
      <c r="B27" s="245"/>
      <c r="C27" s="217"/>
      <c r="D27" s="34" t="s">
        <v>21</v>
      </c>
      <c r="E27" s="51"/>
      <c r="F27" s="220"/>
      <c r="G27" s="140"/>
      <c r="H27" s="136"/>
    </row>
    <row r="28" spans="1:8" ht="14.25" customHeight="1" x14ac:dyDescent="0.3">
      <c r="A28" s="224"/>
      <c r="B28" s="246"/>
      <c r="C28" s="218"/>
      <c r="D28" s="35" t="s">
        <v>22</v>
      </c>
      <c r="E28" s="73"/>
      <c r="F28" s="221"/>
      <c r="G28" s="148"/>
      <c r="H28" s="137"/>
    </row>
    <row r="29" spans="1:8" ht="14.25" customHeight="1" x14ac:dyDescent="0.3">
      <c r="A29" s="223"/>
      <c r="B29" s="68">
        <v>14</v>
      </c>
      <c r="C29" s="2" t="s">
        <v>24</v>
      </c>
      <c r="D29" s="247" t="s">
        <v>21</v>
      </c>
      <c r="E29" s="51"/>
      <c r="F29" s="2">
        <v>216</v>
      </c>
      <c r="G29" s="143"/>
      <c r="H29" s="227" t="s">
        <v>133</v>
      </c>
    </row>
    <row r="30" spans="1:8" ht="14.25" customHeight="1" x14ac:dyDescent="0.3">
      <c r="A30" s="223"/>
      <c r="B30" s="68"/>
      <c r="C30" s="2"/>
      <c r="D30" s="248"/>
      <c r="E30" s="51"/>
      <c r="F30" s="36">
        <v>29.3</v>
      </c>
      <c r="G30" s="143" t="s">
        <v>29</v>
      </c>
      <c r="H30" s="227"/>
    </row>
    <row r="31" spans="1:8" ht="14.25" customHeight="1" x14ac:dyDescent="0.3">
      <c r="A31" s="225"/>
      <c r="B31" s="69"/>
      <c r="C31" s="7"/>
      <c r="D31" s="19" t="s">
        <v>22</v>
      </c>
      <c r="E31" s="73"/>
      <c r="F31" s="207">
        <v>16.275283210000001</v>
      </c>
      <c r="G31" s="142" t="s">
        <v>29</v>
      </c>
      <c r="H31" s="215"/>
    </row>
    <row r="32" spans="1:8" ht="18" x14ac:dyDescent="0.3">
      <c r="A32" s="56" t="s">
        <v>25</v>
      </c>
      <c r="B32" s="58">
        <v>15</v>
      </c>
      <c r="C32" s="226" t="s">
        <v>26</v>
      </c>
      <c r="D32" s="226"/>
      <c r="E32" s="226"/>
      <c r="F32" s="199" t="s">
        <v>113</v>
      </c>
      <c r="G32" s="144" t="s">
        <v>32</v>
      </c>
      <c r="H32" s="134" t="s">
        <v>133</v>
      </c>
    </row>
    <row r="33" spans="1:9" x14ac:dyDescent="0.3">
      <c r="A33" s="237" t="s">
        <v>36</v>
      </c>
      <c r="B33" s="238"/>
      <c r="C33" s="238"/>
      <c r="D33" s="238"/>
      <c r="E33" s="51"/>
      <c r="F33" s="51"/>
      <c r="G33" s="140"/>
      <c r="H33" s="133"/>
    </row>
    <row r="34" spans="1:9" ht="30" customHeight="1" x14ac:dyDescent="0.3">
      <c r="A34" s="222" t="s">
        <v>37</v>
      </c>
      <c r="B34" s="58">
        <v>16</v>
      </c>
      <c r="C34" s="226" t="s">
        <v>38</v>
      </c>
      <c r="D34" s="226"/>
      <c r="E34" s="226"/>
      <c r="F34" s="85">
        <v>0.85</v>
      </c>
      <c r="G34" s="149"/>
      <c r="H34" s="134" t="s">
        <v>133</v>
      </c>
    </row>
    <row r="35" spans="1:9" ht="30" customHeight="1" x14ac:dyDescent="0.3">
      <c r="A35" s="223"/>
      <c r="B35" s="58">
        <v>17</v>
      </c>
      <c r="C35" s="226" t="s">
        <v>39</v>
      </c>
      <c r="D35" s="226"/>
      <c r="E35" s="226"/>
      <c r="F35" s="85">
        <v>0.8</v>
      </c>
      <c r="G35" s="149"/>
      <c r="H35" s="134" t="s">
        <v>133</v>
      </c>
    </row>
    <row r="36" spans="1:9" ht="15" customHeight="1" x14ac:dyDescent="0.3">
      <c r="A36" s="223"/>
      <c r="B36" s="66">
        <v>18</v>
      </c>
      <c r="C36" s="228" t="s">
        <v>40</v>
      </c>
      <c r="D36" s="163" t="s">
        <v>122</v>
      </c>
      <c r="E36" s="204">
        <v>5275</v>
      </c>
      <c r="F36" s="204">
        <v>5054</v>
      </c>
      <c r="G36" s="197"/>
      <c r="H36" s="192" t="s">
        <v>115</v>
      </c>
      <c r="I36" s="190"/>
    </row>
    <row r="37" spans="1:9" ht="15" customHeight="1" x14ac:dyDescent="0.3">
      <c r="A37" s="223"/>
      <c r="B37" s="68"/>
      <c r="C37" s="229"/>
      <c r="D37" s="30" t="s">
        <v>167</v>
      </c>
      <c r="E37" s="37"/>
      <c r="F37" s="38">
        <v>1726</v>
      </c>
      <c r="G37" s="196"/>
      <c r="H37" s="195" t="s">
        <v>133</v>
      </c>
      <c r="I37" s="190"/>
    </row>
    <row r="38" spans="1:9" ht="15" customHeight="1" x14ac:dyDescent="0.3">
      <c r="A38" s="223"/>
      <c r="B38" s="69"/>
      <c r="C38" s="230"/>
      <c r="D38" s="31" t="s">
        <v>123</v>
      </c>
      <c r="E38" s="73"/>
      <c r="F38" s="205">
        <v>1631</v>
      </c>
      <c r="G38" s="198"/>
      <c r="H38" s="193" t="s">
        <v>133</v>
      </c>
      <c r="I38" s="190"/>
    </row>
    <row r="39" spans="1:9" ht="14.25" customHeight="1" x14ac:dyDescent="0.3">
      <c r="A39" s="223"/>
      <c r="B39" s="66">
        <v>19</v>
      </c>
      <c r="C39" s="228" t="s">
        <v>41</v>
      </c>
      <c r="D39" s="163" t="s">
        <v>163</v>
      </c>
      <c r="E39" s="204">
        <v>800</v>
      </c>
      <c r="F39" s="204">
        <v>731</v>
      </c>
      <c r="G39" s="197"/>
      <c r="H39" s="192" t="s">
        <v>115</v>
      </c>
      <c r="I39" s="190"/>
    </row>
    <row r="40" spans="1:9" ht="14.25" customHeight="1" x14ac:dyDescent="0.3">
      <c r="A40" s="223"/>
      <c r="B40" s="68"/>
      <c r="C40" s="229"/>
      <c r="D40" s="185" t="s">
        <v>164</v>
      </c>
      <c r="E40" s="37">
        <v>268</v>
      </c>
      <c r="F40" s="37">
        <v>260</v>
      </c>
      <c r="G40" s="196"/>
      <c r="H40" s="195" t="s">
        <v>115</v>
      </c>
      <c r="I40" s="190"/>
    </row>
    <row r="41" spans="1:9" ht="14.25" customHeight="1" x14ac:dyDescent="0.3">
      <c r="A41" s="223"/>
      <c r="B41" s="68"/>
      <c r="C41" s="229"/>
      <c r="D41" s="185" t="s">
        <v>153</v>
      </c>
      <c r="E41" s="37">
        <v>189</v>
      </c>
      <c r="F41" s="37">
        <v>178</v>
      </c>
      <c r="G41" s="196"/>
      <c r="H41" s="195" t="s">
        <v>115</v>
      </c>
      <c r="I41" s="190"/>
    </row>
    <row r="42" spans="1:9" ht="14.25" customHeight="1" x14ac:dyDescent="0.3">
      <c r="A42" s="223"/>
      <c r="B42" s="68"/>
      <c r="C42" s="229"/>
      <c r="D42" s="30" t="s">
        <v>167</v>
      </c>
      <c r="E42" s="37"/>
      <c r="F42" s="38">
        <v>725</v>
      </c>
      <c r="G42" s="196"/>
      <c r="H42" s="195" t="s">
        <v>133</v>
      </c>
      <c r="I42" s="190"/>
    </row>
    <row r="43" spans="1:9" ht="14.25" customHeight="1" x14ac:dyDescent="0.3">
      <c r="A43" s="223"/>
      <c r="B43" s="69"/>
      <c r="C43" s="230"/>
      <c r="D43" s="31" t="s">
        <v>168</v>
      </c>
      <c r="E43" s="73"/>
      <c r="F43" s="205">
        <v>339</v>
      </c>
      <c r="G43" s="198"/>
      <c r="H43" s="193" t="s">
        <v>133</v>
      </c>
      <c r="I43" s="190"/>
    </row>
    <row r="44" spans="1:9" ht="14.25" customHeight="1" x14ac:dyDescent="0.3">
      <c r="A44" s="223"/>
      <c r="B44" s="58">
        <v>20</v>
      </c>
      <c r="C44" s="258" t="s">
        <v>144</v>
      </c>
      <c r="D44" s="258"/>
      <c r="E44" s="76"/>
      <c r="F44" s="105">
        <v>5835</v>
      </c>
      <c r="G44" s="144"/>
      <c r="H44" s="134" t="s">
        <v>133</v>
      </c>
    </row>
    <row r="45" spans="1:9" ht="14.25" customHeight="1" x14ac:dyDescent="0.3">
      <c r="A45" s="225"/>
      <c r="B45" s="58">
        <v>21</v>
      </c>
      <c r="C45" s="5" t="s">
        <v>42</v>
      </c>
      <c r="D45" s="11"/>
      <c r="E45" s="76"/>
      <c r="F45" s="127">
        <v>0.59</v>
      </c>
      <c r="G45" s="149"/>
      <c r="H45" s="134" t="s">
        <v>133</v>
      </c>
    </row>
    <row r="46" spans="1:9" ht="15" customHeight="1" x14ac:dyDescent="0.3">
      <c r="A46" s="255" t="s">
        <v>43</v>
      </c>
      <c r="B46" s="66">
        <v>22</v>
      </c>
      <c r="C46" s="228" t="s">
        <v>44</v>
      </c>
      <c r="D46" s="163" t="s">
        <v>122</v>
      </c>
      <c r="E46" s="72"/>
      <c r="F46" s="200">
        <v>27642</v>
      </c>
      <c r="G46" s="197" t="s">
        <v>139</v>
      </c>
      <c r="H46" s="192" t="s">
        <v>115</v>
      </c>
      <c r="I46" s="190"/>
    </row>
    <row r="47" spans="1:9" ht="15" customHeight="1" x14ac:dyDescent="0.3">
      <c r="A47" s="256"/>
      <c r="B47" s="68"/>
      <c r="C47" s="229"/>
      <c r="D47" s="30" t="s">
        <v>146</v>
      </c>
      <c r="E47" s="51"/>
      <c r="F47" s="38">
        <v>23070</v>
      </c>
      <c r="G47" s="196"/>
      <c r="H47" s="195" t="s">
        <v>115</v>
      </c>
      <c r="I47" s="190"/>
    </row>
    <row r="48" spans="1:9" ht="15" customHeight="1" x14ac:dyDescent="0.3">
      <c r="A48" s="256"/>
      <c r="B48" s="68"/>
      <c r="C48" s="229"/>
      <c r="D48" s="30" t="s">
        <v>163</v>
      </c>
      <c r="E48" s="51"/>
      <c r="F48" s="38">
        <v>1682</v>
      </c>
      <c r="G48" s="196"/>
      <c r="H48" s="195" t="s">
        <v>133</v>
      </c>
      <c r="I48" s="190"/>
    </row>
    <row r="49" spans="1:9" ht="15" customHeight="1" x14ac:dyDescent="0.3">
      <c r="A49" s="256"/>
      <c r="B49" s="68"/>
      <c r="C49" s="179" t="s">
        <v>165</v>
      </c>
      <c r="D49" s="185" t="s">
        <v>164</v>
      </c>
      <c r="E49" s="51"/>
      <c r="F49" s="38">
        <v>1832</v>
      </c>
      <c r="G49" s="196"/>
      <c r="H49" s="195" t="s">
        <v>133</v>
      </c>
      <c r="I49" s="190"/>
    </row>
    <row r="50" spans="1:9" ht="15" customHeight="1" x14ac:dyDescent="0.3">
      <c r="A50" s="256"/>
      <c r="B50" s="69"/>
      <c r="C50" s="7"/>
      <c r="D50" s="191" t="s">
        <v>153</v>
      </c>
      <c r="E50" s="73"/>
      <c r="F50" s="205">
        <v>829</v>
      </c>
      <c r="G50" s="198"/>
      <c r="H50" s="193" t="s">
        <v>133</v>
      </c>
      <c r="I50" s="190"/>
    </row>
    <row r="51" spans="1:9" ht="15" customHeight="1" x14ac:dyDescent="0.3">
      <c r="A51" s="256"/>
      <c r="B51" s="66">
        <v>23</v>
      </c>
      <c r="C51" s="6" t="s">
        <v>154</v>
      </c>
      <c r="D51" s="119" t="s">
        <v>146</v>
      </c>
      <c r="E51" s="72"/>
      <c r="F51" s="187">
        <v>0.27034999999999998</v>
      </c>
      <c r="G51" s="150"/>
      <c r="H51" s="135" t="s">
        <v>115</v>
      </c>
    </row>
    <row r="52" spans="1:9" ht="15" customHeight="1" x14ac:dyDescent="0.3">
      <c r="A52" s="256"/>
      <c r="B52" s="68"/>
      <c r="C52" s="2"/>
      <c r="D52" s="18" t="s">
        <v>77</v>
      </c>
      <c r="E52" s="51"/>
      <c r="F52" s="188">
        <v>0.13800000000000001</v>
      </c>
      <c r="G52" s="146"/>
      <c r="H52" s="136" t="s">
        <v>133</v>
      </c>
    </row>
    <row r="53" spans="1:9" ht="15" customHeight="1" x14ac:dyDescent="0.3">
      <c r="A53" s="257"/>
      <c r="B53" s="69"/>
      <c r="C53" s="7"/>
      <c r="D53" s="19" t="s">
        <v>153</v>
      </c>
      <c r="E53" s="73"/>
      <c r="F53" s="189">
        <v>0.17100000000000001</v>
      </c>
      <c r="G53" s="145"/>
      <c r="H53" s="137" t="s">
        <v>133</v>
      </c>
      <c r="I53" s="190"/>
    </row>
    <row r="54" spans="1:9" ht="15" customHeight="1" x14ac:dyDescent="0.3">
      <c r="A54" s="56" t="s">
        <v>45</v>
      </c>
      <c r="B54" s="69">
        <v>24</v>
      </c>
      <c r="C54" s="258" t="s">
        <v>155</v>
      </c>
      <c r="D54" s="258"/>
      <c r="E54" s="258"/>
      <c r="F54" s="166">
        <v>0.79</v>
      </c>
      <c r="G54" s="145"/>
      <c r="H54" s="137" t="s">
        <v>133</v>
      </c>
    </row>
    <row r="55" spans="1:9" ht="15" customHeight="1" x14ac:dyDescent="0.3">
      <c r="A55" s="222" t="s">
        <v>47</v>
      </c>
      <c r="B55" s="66">
        <v>25</v>
      </c>
      <c r="C55" s="9" t="s">
        <v>134</v>
      </c>
      <c r="D55" s="163" t="s">
        <v>122</v>
      </c>
      <c r="E55" s="72"/>
      <c r="F55" s="91">
        <v>0.79400000000000004</v>
      </c>
      <c r="G55" s="150"/>
      <c r="H55" s="135" t="s">
        <v>115</v>
      </c>
    </row>
    <row r="56" spans="1:9" ht="15" customHeight="1" x14ac:dyDescent="0.3">
      <c r="A56" s="223"/>
      <c r="B56" s="68"/>
      <c r="C56" s="2"/>
      <c r="D56" s="30" t="s">
        <v>123</v>
      </c>
      <c r="E56" s="51"/>
      <c r="F56" s="42">
        <v>0.73</v>
      </c>
      <c r="G56" s="146"/>
      <c r="H56" s="136" t="s">
        <v>133</v>
      </c>
    </row>
    <row r="57" spans="1:9" ht="15" customHeight="1" x14ac:dyDescent="0.3">
      <c r="A57" s="223"/>
      <c r="B57" s="68"/>
      <c r="C57" s="2"/>
      <c r="D57" s="30" t="s">
        <v>125</v>
      </c>
      <c r="E57" s="51"/>
      <c r="F57" s="42">
        <v>0.76300000000000001</v>
      </c>
      <c r="G57" s="146"/>
      <c r="H57" s="136" t="s">
        <v>115</v>
      </c>
    </row>
    <row r="58" spans="1:9" ht="15" customHeight="1" x14ac:dyDescent="0.3">
      <c r="A58" s="223"/>
      <c r="B58" s="69"/>
      <c r="C58" s="7"/>
      <c r="D58" s="31" t="s">
        <v>124</v>
      </c>
      <c r="E58" s="73"/>
      <c r="F58" s="94">
        <v>0.74099999999999999</v>
      </c>
      <c r="G58" s="145"/>
      <c r="H58" s="137" t="s">
        <v>133</v>
      </c>
    </row>
    <row r="59" spans="1:9" ht="15" customHeight="1" x14ac:dyDescent="0.3">
      <c r="A59" s="224"/>
      <c r="B59" s="66">
        <v>26</v>
      </c>
      <c r="C59" s="9" t="s">
        <v>131</v>
      </c>
      <c r="D59" s="163" t="s">
        <v>122</v>
      </c>
      <c r="E59" s="72"/>
      <c r="F59" s="96">
        <v>0.41199999999999998</v>
      </c>
      <c r="G59" s="150"/>
      <c r="H59" s="135" t="s">
        <v>115</v>
      </c>
    </row>
    <row r="60" spans="1:9" ht="15" customHeight="1" x14ac:dyDescent="0.3">
      <c r="A60" s="224"/>
      <c r="B60" s="68"/>
      <c r="C60" s="2"/>
      <c r="D60" s="30" t="s">
        <v>123</v>
      </c>
      <c r="E60" s="51"/>
      <c r="F60" s="64">
        <v>0.32300000000000001</v>
      </c>
      <c r="G60" s="146"/>
      <c r="H60" s="136" t="s">
        <v>133</v>
      </c>
    </row>
    <row r="61" spans="1:9" ht="15" customHeight="1" x14ac:dyDescent="0.3">
      <c r="A61" s="224"/>
      <c r="B61" s="68"/>
      <c r="C61" s="2"/>
      <c r="D61" s="30" t="s">
        <v>125</v>
      </c>
      <c r="E61" s="51"/>
      <c r="F61" s="64">
        <v>0.33900000000000002</v>
      </c>
      <c r="G61" s="146"/>
      <c r="H61" s="136" t="s">
        <v>115</v>
      </c>
    </row>
    <row r="62" spans="1:9" ht="15" customHeight="1" x14ac:dyDescent="0.3">
      <c r="A62" s="224"/>
      <c r="B62" s="69"/>
      <c r="C62" s="7"/>
      <c r="D62" s="31" t="s">
        <v>124</v>
      </c>
      <c r="E62" s="73"/>
      <c r="F62" s="97">
        <v>0.36299999999999999</v>
      </c>
      <c r="G62" s="145"/>
      <c r="H62" s="137" t="s">
        <v>133</v>
      </c>
    </row>
    <row r="63" spans="1:9" ht="15" customHeight="1" x14ac:dyDescent="0.3">
      <c r="A63" s="224"/>
      <c r="B63" s="66">
        <v>27</v>
      </c>
      <c r="C63" s="9" t="s">
        <v>132</v>
      </c>
      <c r="D63" s="163" t="s">
        <v>122</v>
      </c>
      <c r="E63" s="72"/>
      <c r="F63" s="96">
        <v>0.66600000000000004</v>
      </c>
      <c r="G63" s="150"/>
      <c r="H63" s="135" t="s">
        <v>115</v>
      </c>
    </row>
    <row r="64" spans="1:9" ht="15" customHeight="1" x14ac:dyDescent="0.3">
      <c r="A64" s="224"/>
      <c r="B64" s="68"/>
      <c r="C64" s="2"/>
      <c r="D64" s="30" t="s">
        <v>123</v>
      </c>
      <c r="E64" s="51"/>
      <c r="F64" s="64">
        <v>0.61699999999999999</v>
      </c>
      <c r="G64" s="146"/>
      <c r="H64" s="136" t="s">
        <v>133</v>
      </c>
    </row>
    <row r="65" spans="1:9" ht="15" customHeight="1" x14ac:dyDescent="0.3">
      <c r="A65" s="224"/>
      <c r="B65" s="68"/>
      <c r="C65" s="2"/>
      <c r="D65" s="30" t="s">
        <v>125</v>
      </c>
      <c r="E65" s="51"/>
      <c r="F65" s="64">
        <v>0.625</v>
      </c>
      <c r="G65" s="146"/>
      <c r="H65" s="136" t="s">
        <v>115</v>
      </c>
    </row>
    <row r="66" spans="1:9" ht="15" customHeight="1" x14ac:dyDescent="0.3">
      <c r="A66" s="224"/>
      <c r="B66" s="69"/>
      <c r="C66" s="7"/>
      <c r="D66" s="31" t="s">
        <v>124</v>
      </c>
      <c r="E66" s="73"/>
      <c r="F66" s="97">
        <v>0.628</v>
      </c>
      <c r="G66" s="145"/>
      <c r="H66" s="137" t="s">
        <v>133</v>
      </c>
    </row>
    <row r="67" spans="1:9" ht="27" x14ac:dyDescent="0.3">
      <c r="A67" s="223"/>
      <c r="B67" s="58">
        <v>28</v>
      </c>
      <c r="C67" s="5" t="s">
        <v>141</v>
      </c>
      <c r="D67" s="11"/>
      <c r="E67" s="76"/>
      <c r="F67" s="77" t="s">
        <v>120</v>
      </c>
      <c r="G67" s="149" t="s">
        <v>49</v>
      </c>
      <c r="H67" s="134" t="s">
        <v>133</v>
      </c>
    </row>
    <row r="68" spans="1:9" ht="15" customHeight="1" x14ac:dyDescent="0.3">
      <c r="A68" s="223"/>
      <c r="B68" s="58">
        <v>29</v>
      </c>
      <c r="C68" s="8" t="s">
        <v>135</v>
      </c>
      <c r="D68" s="122" t="s">
        <v>92</v>
      </c>
      <c r="E68" s="8">
        <v>1065</v>
      </c>
      <c r="F68" s="8">
        <v>1036</v>
      </c>
      <c r="G68" s="144" t="s">
        <v>50</v>
      </c>
      <c r="H68" s="134" t="s">
        <v>115</v>
      </c>
    </row>
    <row r="69" spans="1:9" x14ac:dyDescent="0.3">
      <c r="A69" s="239" t="s">
        <v>51</v>
      </c>
      <c r="B69" s="238"/>
      <c r="C69" s="238"/>
      <c r="D69" s="238"/>
      <c r="E69" s="51"/>
      <c r="F69" s="51"/>
      <c r="G69" s="140"/>
      <c r="H69" s="133"/>
    </row>
    <row r="70" spans="1:9" ht="15" customHeight="1" x14ac:dyDescent="0.3">
      <c r="A70" s="222" t="s">
        <v>52</v>
      </c>
      <c r="B70" s="58">
        <v>30</v>
      </c>
      <c r="C70" s="8" t="s">
        <v>53</v>
      </c>
      <c r="D70" s="17"/>
      <c r="E70" s="76"/>
      <c r="F70" s="130">
        <v>3.5</v>
      </c>
      <c r="G70" s="144" t="s">
        <v>73</v>
      </c>
      <c r="H70" s="134" t="s">
        <v>133</v>
      </c>
    </row>
    <row r="71" spans="1:9" ht="15" customHeight="1" x14ac:dyDescent="0.3">
      <c r="A71" s="223"/>
      <c r="B71" s="58">
        <v>31</v>
      </c>
      <c r="C71" s="5" t="s">
        <v>54</v>
      </c>
      <c r="D71" s="8"/>
      <c r="E71" s="8">
        <v>4</v>
      </c>
      <c r="F71" s="8">
        <v>5</v>
      </c>
      <c r="G71" s="144"/>
      <c r="H71" s="134" t="s">
        <v>115</v>
      </c>
    </row>
    <row r="72" spans="1:9" ht="15" customHeight="1" x14ac:dyDescent="0.3">
      <c r="A72" s="223"/>
      <c r="B72" s="66">
        <v>32</v>
      </c>
      <c r="C72" s="9" t="s">
        <v>55</v>
      </c>
      <c r="D72" s="15"/>
      <c r="E72" s="131">
        <v>22.062000000000001</v>
      </c>
      <c r="F72" s="131">
        <v>23.398</v>
      </c>
      <c r="G72" s="141" t="s">
        <v>29</v>
      </c>
      <c r="H72" s="135" t="s">
        <v>115</v>
      </c>
    </row>
    <row r="73" spans="1:9" ht="15" customHeight="1" x14ac:dyDescent="0.3">
      <c r="A73" s="223"/>
      <c r="B73" s="69"/>
      <c r="C73" s="261" t="s">
        <v>145</v>
      </c>
      <c r="D73" s="261"/>
      <c r="E73" s="73"/>
      <c r="F73" s="132"/>
      <c r="G73" s="151"/>
      <c r="H73" s="137"/>
    </row>
    <row r="74" spans="1:9" ht="15" customHeight="1" x14ac:dyDescent="0.3">
      <c r="A74" s="223"/>
      <c r="B74" s="66">
        <v>33</v>
      </c>
      <c r="C74" s="9" t="s">
        <v>56</v>
      </c>
      <c r="D74" s="119" t="s">
        <v>75</v>
      </c>
      <c r="E74" s="9">
        <v>83</v>
      </c>
      <c r="F74" s="9">
        <v>69</v>
      </c>
      <c r="G74" s="152"/>
      <c r="H74" s="135" t="s">
        <v>115</v>
      </c>
    </row>
    <row r="75" spans="1:9" ht="15" customHeight="1" x14ac:dyDescent="0.3">
      <c r="A75" s="223"/>
      <c r="B75" s="69"/>
      <c r="C75" s="16"/>
      <c r="D75" s="19" t="s">
        <v>76</v>
      </c>
      <c r="E75" s="7">
        <v>14</v>
      </c>
      <c r="F75" s="7">
        <v>12</v>
      </c>
      <c r="G75" s="151"/>
      <c r="H75" s="137"/>
    </row>
    <row r="76" spans="1:9" ht="30" customHeight="1" x14ac:dyDescent="0.3">
      <c r="A76" s="223"/>
      <c r="B76" s="58">
        <v>34</v>
      </c>
      <c r="C76" s="226" t="s">
        <v>57</v>
      </c>
      <c r="D76" s="226"/>
      <c r="E76" s="76"/>
      <c r="F76" s="118">
        <f>(1445+1037874)</f>
        <v>1039319</v>
      </c>
      <c r="G76" s="144"/>
      <c r="H76" s="134" t="s">
        <v>133</v>
      </c>
    </row>
    <row r="77" spans="1:9" ht="15" customHeight="1" x14ac:dyDescent="0.3">
      <c r="A77" s="223"/>
      <c r="B77" s="57">
        <v>35</v>
      </c>
      <c r="C77" s="2" t="s">
        <v>166</v>
      </c>
      <c r="D77" s="4"/>
      <c r="E77" s="128"/>
      <c r="F77" s="186">
        <v>58.944735999999999</v>
      </c>
      <c r="G77" s="143" t="s">
        <v>29</v>
      </c>
      <c r="H77" s="133"/>
      <c r="I77" s="190"/>
    </row>
    <row r="78" spans="1:9" ht="15" customHeight="1" x14ac:dyDescent="0.3">
      <c r="A78" s="225"/>
      <c r="B78" s="58">
        <v>36</v>
      </c>
      <c r="C78" s="258" t="s">
        <v>58</v>
      </c>
      <c r="D78" s="258"/>
      <c r="E78" s="129">
        <v>590.85599999999999</v>
      </c>
      <c r="F78" s="129">
        <v>985.78513999999996</v>
      </c>
      <c r="G78" s="144" t="s">
        <v>74</v>
      </c>
      <c r="H78" s="134" t="s">
        <v>115</v>
      </c>
    </row>
    <row r="79" spans="1:9" ht="15" customHeight="1" x14ac:dyDescent="0.3">
      <c r="A79" s="222" t="s">
        <v>59</v>
      </c>
      <c r="B79" s="66">
        <v>37</v>
      </c>
      <c r="C79" s="228" t="s">
        <v>60</v>
      </c>
      <c r="D79" s="119" t="s">
        <v>146</v>
      </c>
      <c r="E79" s="181" t="s">
        <v>161</v>
      </c>
      <c r="F79" s="177">
        <v>2956</v>
      </c>
      <c r="G79" s="152"/>
      <c r="H79" s="135" t="s">
        <v>115</v>
      </c>
    </row>
    <row r="80" spans="1:9" ht="15" customHeight="1" x14ac:dyDescent="0.3">
      <c r="A80" s="223"/>
      <c r="B80" s="68"/>
      <c r="C80" s="229"/>
      <c r="D80" s="84"/>
      <c r="E80" s="182" t="s">
        <v>162</v>
      </c>
      <c r="F80" s="41">
        <v>1950</v>
      </c>
      <c r="G80" s="153"/>
      <c r="H80" s="136" t="s">
        <v>115</v>
      </c>
    </row>
    <row r="81" spans="1:9" ht="15" customHeight="1" x14ac:dyDescent="0.3">
      <c r="A81" s="223"/>
      <c r="B81" s="68"/>
      <c r="C81" s="229"/>
      <c r="D81" s="84"/>
      <c r="E81" s="184" t="s">
        <v>49</v>
      </c>
      <c r="F81" s="42">
        <v>8.4525357607282178E-2</v>
      </c>
      <c r="G81" s="153"/>
      <c r="H81" s="136" t="s">
        <v>115</v>
      </c>
    </row>
    <row r="82" spans="1:9" ht="15" customHeight="1" x14ac:dyDescent="0.3">
      <c r="A82" s="223"/>
      <c r="B82" s="68"/>
      <c r="C82" s="179" t="s">
        <v>158</v>
      </c>
      <c r="D82" s="84" t="s">
        <v>77</v>
      </c>
      <c r="E82" s="182" t="s">
        <v>161</v>
      </c>
      <c r="F82" s="41">
        <v>600</v>
      </c>
      <c r="G82" s="153"/>
      <c r="H82" s="136" t="s">
        <v>115</v>
      </c>
    </row>
    <row r="83" spans="1:9" ht="15" customHeight="1" x14ac:dyDescent="0.3">
      <c r="A83" s="223"/>
      <c r="B83" s="68"/>
      <c r="C83" s="180" t="s">
        <v>159</v>
      </c>
      <c r="D83" s="84"/>
      <c r="E83" s="182" t="s">
        <v>162</v>
      </c>
      <c r="F83" s="41">
        <v>493</v>
      </c>
      <c r="G83" s="153"/>
      <c r="H83" s="136" t="s">
        <v>115</v>
      </c>
    </row>
    <row r="84" spans="1:9" ht="15" customHeight="1" x14ac:dyDescent="0.3">
      <c r="A84" s="223"/>
      <c r="B84" s="68"/>
      <c r="C84" s="179" t="s">
        <v>160</v>
      </c>
      <c r="D84" s="84"/>
      <c r="E84" s="184" t="s">
        <v>49</v>
      </c>
      <c r="F84" s="42">
        <v>0.10783027121609799</v>
      </c>
      <c r="G84" s="153"/>
      <c r="H84" s="136" t="s">
        <v>115</v>
      </c>
    </row>
    <row r="85" spans="1:9" ht="15" customHeight="1" x14ac:dyDescent="0.3">
      <c r="A85" s="223"/>
      <c r="B85" s="68"/>
      <c r="C85" s="2"/>
      <c r="D85" s="21" t="s">
        <v>78</v>
      </c>
      <c r="E85" s="182"/>
      <c r="F85" s="43">
        <v>22</v>
      </c>
      <c r="G85" s="154"/>
      <c r="H85" s="136" t="s">
        <v>115</v>
      </c>
    </row>
    <row r="86" spans="1:9" ht="15" customHeight="1" x14ac:dyDescent="0.3">
      <c r="A86" s="223"/>
      <c r="B86" s="69"/>
      <c r="C86" s="125" t="s">
        <v>170</v>
      </c>
      <c r="D86" s="22" t="s">
        <v>79</v>
      </c>
      <c r="E86" s="183"/>
      <c r="F86" s="7">
        <v>254</v>
      </c>
      <c r="G86" s="178"/>
      <c r="H86" s="137" t="s">
        <v>133</v>
      </c>
      <c r="I86" s="190"/>
    </row>
    <row r="87" spans="1:9" ht="15" customHeight="1" x14ac:dyDescent="0.3">
      <c r="A87" s="223"/>
      <c r="B87" s="66">
        <v>38</v>
      </c>
      <c r="C87" s="228" t="s">
        <v>61</v>
      </c>
      <c r="D87" s="174" t="s">
        <v>146</v>
      </c>
      <c r="E87" s="174" t="s">
        <v>122</v>
      </c>
      <c r="F87" s="200">
        <v>23070</v>
      </c>
      <c r="G87" s="231"/>
      <c r="H87" s="167" t="s">
        <v>115</v>
      </c>
      <c r="I87" s="190"/>
    </row>
    <row r="88" spans="1:9" ht="15" customHeight="1" x14ac:dyDescent="0.3">
      <c r="A88" s="223"/>
      <c r="B88" s="68"/>
      <c r="C88" s="229"/>
      <c r="D88" s="175"/>
      <c r="E88" s="175" t="s">
        <v>125</v>
      </c>
      <c r="F88" s="38">
        <v>6237</v>
      </c>
      <c r="G88" s="232"/>
      <c r="H88" s="169" t="s">
        <v>115</v>
      </c>
      <c r="I88" s="190"/>
    </row>
    <row r="89" spans="1:9" ht="15" customHeight="1" x14ac:dyDescent="0.3">
      <c r="A89" s="223"/>
      <c r="B89" s="68"/>
      <c r="C89" s="229"/>
      <c r="D89" s="175"/>
      <c r="E89" s="30" t="s">
        <v>124</v>
      </c>
      <c r="F89" s="38">
        <v>8875</v>
      </c>
      <c r="G89" s="232"/>
      <c r="H89" s="169" t="s">
        <v>133</v>
      </c>
      <c r="I89" s="190"/>
    </row>
    <row r="90" spans="1:9" ht="15" customHeight="1" x14ac:dyDescent="0.3">
      <c r="A90" s="223"/>
      <c r="B90" s="68"/>
      <c r="C90" s="2"/>
      <c r="D90" s="175"/>
      <c r="E90" s="175" t="s">
        <v>123</v>
      </c>
      <c r="F90" s="38">
        <v>7989</v>
      </c>
      <c r="G90" s="232"/>
      <c r="H90" s="169" t="s">
        <v>133</v>
      </c>
      <c r="I90" s="190"/>
    </row>
    <row r="91" spans="1:9" ht="15" customHeight="1" x14ac:dyDescent="0.3">
      <c r="A91" s="223"/>
      <c r="B91" s="68"/>
      <c r="C91" s="2"/>
      <c r="D91" s="175" t="s">
        <v>80</v>
      </c>
      <c r="E91" s="175" t="s">
        <v>122</v>
      </c>
      <c r="F91" s="38">
        <v>4572</v>
      </c>
      <c r="G91" s="232"/>
      <c r="H91" s="169" t="s">
        <v>115</v>
      </c>
      <c r="I91" s="190"/>
    </row>
    <row r="92" spans="1:9" ht="15" customHeight="1" x14ac:dyDescent="0.3">
      <c r="A92" s="223"/>
      <c r="B92" s="68"/>
      <c r="C92" s="173"/>
      <c r="D92" s="175"/>
      <c r="E92" s="175" t="s">
        <v>125</v>
      </c>
      <c r="F92" s="38">
        <v>657</v>
      </c>
      <c r="G92" s="170"/>
      <c r="H92" s="169" t="s">
        <v>115</v>
      </c>
      <c r="I92" s="190"/>
    </row>
    <row r="93" spans="1:9" ht="15" customHeight="1" x14ac:dyDescent="0.3">
      <c r="A93" s="223"/>
      <c r="B93" s="68"/>
      <c r="C93" s="61" t="s">
        <v>172</v>
      </c>
      <c r="D93" s="175"/>
      <c r="E93" s="30" t="s">
        <v>124</v>
      </c>
      <c r="F93" s="38">
        <v>615</v>
      </c>
      <c r="G93" s="170"/>
      <c r="H93" s="169" t="s">
        <v>133</v>
      </c>
      <c r="I93" s="190"/>
    </row>
    <row r="94" spans="1:9" ht="15" customHeight="1" x14ac:dyDescent="0.3">
      <c r="A94" s="223"/>
      <c r="B94" s="69"/>
      <c r="C94" s="172" t="s">
        <v>171</v>
      </c>
      <c r="D94" s="19"/>
      <c r="E94" s="19" t="s">
        <v>123</v>
      </c>
      <c r="F94" s="202" t="s">
        <v>130</v>
      </c>
      <c r="G94" s="171"/>
      <c r="H94" s="168" t="s">
        <v>133</v>
      </c>
      <c r="I94" s="190"/>
    </row>
    <row r="95" spans="1:9" ht="15" customHeight="1" x14ac:dyDescent="0.3">
      <c r="A95" s="223"/>
      <c r="B95" s="66">
        <v>39</v>
      </c>
      <c r="C95" s="9" t="s">
        <v>62</v>
      </c>
      <c r="D95" s="119" t="s">
        <v>81</v>
      </c>
      <c r="E95" s="72"/>
      <c r="F95" s="9">
        <v>1376</v>
      </c>
      <c r="G95" s="231" t="s">
        <v>139</v>
      </c>
      <c r="H95" s="214" t="s">
        <v>133</v>
      </c>
    </row>
    <row r="96" spans="1:9" ht="15" customHeight="1" x14ac:dyDescent="0.3">
      <c r="A96" s="223"/>
      <c r="B96" s="68"/>
      <c r="C96" s="2"/>
      <c r="D96" s="18" t="s">
        <v>82</v>
      </c>
      <c r="E96" s="51"/>
      <c r="F96" s="2">
        <v>1347</v>
      </c>
      <c r="G96" s="232"/>
      <c r="H96" s="227"/>
    </row>
    <row r="97" spans="1:8" ht="15" customHeight="1" x14ac:dyDescent="0.3">
      <c r="A97" s="223"/>
      <c r="B97" s="69"/>
      <c r="C97" s="7"/>
      <c r="D97" s="19" t="s">
        <v>83</v>
      </c>
      <c r="E97" s="73"/>
      <c r="F97" s="7">
        <v>3097</v>
      </c>
      <c r="G97" s="233"/>
      <c r="H97" s="215"/>
    </row>
    <row r="98" spans="1:8" ht="15" customHeight="1" x14ac:dyDescent="0.3">
      <c r="A98" s="223"/>
      <c r="B98" s="66">
        <v>40</v>
      </c>
      <c r="C98" s="228" t="s">
        <v>140</v>
      </c>
      <c r="D98" s="119" t="s">
        <v>84</v>
      </c>
      <c r="E98" s="72"/>
      <c r="F98" s="9">
        <v>96</v>
      </c>
      <c r="G98" s="231"/>
      <c r="H98" s="214" t="s">
        <v>133</v>
      </c>
    </row>
    <row r="99" spans="1:8" ht="15" customHeight="1" x14ac:dyDescent="0.3">
      <c r="A99" s="225"/>
      <c r="B99" s="69"/>
      <c r="C99" s="230"/>
      <c r="D99" s="19" t="s">
        <v>85</v>
      </c>
      <c r="E99" s="73"/>
      <c r="F99" s="7">
        <v>55</v>
      </c>
      <c r="G99" s="233"/>
      <c r="H99" s="215"/>
    </row>
    <row r="100" spans="1:8" ht="30" customHeight="1" x14ac:dyDescent="0.3">
      <c r="A100" s="222" t="s">
        <v>63</v>
      </c>
      <c r="B100" s="58">
        <v>41</v>
      </c>
      <c r="C100" s="226" t="s">
        <v>64</v>
      </c>
      <c r="D100" s="226"/>
      <c r="E100" s="235" t="s">
        <v>113</v>
      </c>
      <c r="F100" s="235"/>
      <c r="G100" s="155"/>
      <c r="H100" s="134" t="s">
        <v>133</v>
      </c>
    </row>
    <row r="101" spans="1:8" ht="15" customHeight="1" x14ac:dyDescent="0.3">
      <c r="A101" s="223"/>
      <c r="B101" s="66">
        <v>42</v>
      </c>
      <c r="C101" s="228" t="s">
        <v>65</v>
      </c>
      <c r="D101" s="119" t="s">
        <v>86</v>
      </c>
      <c r="E101" s="72"/>
      <c r="F101" s="120">
        <v>78666</v>
      </c>
      <c r="G101" s="152"/>
      <c r="H101" s="214" t="s">
        <v>133</v>
      </c>
    </row>
    <row r="102" spans="1:8" ht="15" customHeight="1" x14ac:dyDescent="0.3">
      <c r="A102" s="223"/>
      <c r="B102" s="68"/>
      <c r="C102" s="229"/>
      <c r="D102" s="18" t="s">
        <v>79</v>
      </c>
      <c r="E102" s="51"/>
      <c r="F102" s="44">
        <v>64</v>
      </c>
      <c r="G102" s="153"/>
      <c r="H102" s="227"/>
    </row>
    <row r="103" spans="1:8" ht="15" customHeight="1" x14ac:dyDescent="0.3">
      <c r="A103" s="223"/>
      <c r="B103" s="69"/>
      <c r="C103" s="230"/>
      <c r="D103" s="19" t="s">
        <v>87</v>
      </c>
      <c r="E103" s="73"/>
      <c r="F103" s="121">
        <v>840</v>
      </c>
      <c r="G103" s="151"/>
      <c r="H103" s="215"/>
    </row>
    <row r="104" spans="1:8" ht="15" customHeight="1" x14ac:dyDescent="0.3">
      <c r="A104" s="223"/>
      <c r="B104" s="66">
        <v>43</v>
      </c>
      <c r="C104" s="9" t="s">
        <v>66</v>
      </c>
      <c r="D104" s="63" t="s">
        <v>88</v>
      </c>
      <c r="E104" s="72"/>
      <c r="F104" s="123">
        <v>995.13579600000003</v>
      </c>
      <c r="G104" s="141" t="s">
        <v>29</v>
      </c>
      <c r="H104" s="214" t="s">
        <v>133</v>
      </c>
    </row>
    <row r="105" spans="1:8" ht="15" customHeight="1" x14ac:dyDescent="0.3">
      <c r="A105" s="225"/>
      <c r="B105" s="69"/>
      <c r="C105" s="7"/>
      <c r="D105" s="19" t="s">
        <v>89</v>
      </c>
      <c r="E105" s="73"/>
      <c r="F105" s="124">
        <v>147.04841500000001</v>
      </c>
      <c r="G105" s="156" t="s">
        <v>29</v>
      </c>
      <c r="H105" s="215"/>
    </row>
    <row r="106" spans="1:8" x14ac:dyDescent="0.3">
      <c r="A106" s="222" t="s">
        <v>67</v>
      </c>
      <c r="B106" s="58">
        <v>44</v>
      </c>
      <c r="C106" s="8" t="s">
        <v>68</v>
      </c>
      <c r="D106" s="14"/>
      <c r="E106" s="76"/>
      <c r="F106" s="118">
        <v>1874</v>
      </c>
      <c r="G106" s="144"/>
      <c r="H106" s="134" t="s">
        <v>115</v>
      </c>
    </row>
    <row r="107" spans="1:8" x14ac:dyDescent="0.3">
      <c r="A107" s="223"/>
      <c r="B107" s="58">
        <v>45</v>
      </c>
      <c r="C107" s="5" t="s">
        <v>69</v>
      </c>
      <c r="D107" s="14"/>
      <c r="E107" s="235" t="s">
        <v>113</v>
      </c>
      <c r="F107" s="235"/>
      <c r="G107" s="144"/>
      <c r="H107" s="134" t="s">
        <v>133</v>
      </c>
    </row>
    <row r="108" spans="1:8" x14ac:dyDescent="0.3">
      <c r="A108" s="225"/>
      <c r="B108" s="58">
        <v>46</v>
      </c>
      <c r="C108" s="249" t="s">
        <v>70</v>
      </c>
      <c r="D108" s="249"/>
      <c r="E108" s="249"/>
      <c r="F108" s="8">
        <v>860</v>
      </c>
      <c r="G108" s="144"/>
      <c r="H108" s="134" t="s">
        <v>133</v>
      </c>
    </row>
    <row r="109" spans="1:8" ht="15" customHeight="1" x14ac:dyDescent="0.3">
      <c r="A109" s="222" t="s">
        <v>71</v>
      </c>
      <c r="B109" s="66">
        <v>47</v>
      </c>
      <c r="C109" s="9" t="s">
        <v>72</v>
      </c>
      <c r="D109" s="90" t="s">
        <v>137</v>
      </c>
      <c r="E109" s="72"/>
      <c r="F109" s="115">
        <v>0.63</v>
      </c>
      <c r="G109" s="141"/>
      <c r="H109" s="214" t="s">
        <v>115</v>
      </c>
    </row>
    <row r="110" spans="1:8" ht="15" customHeight="1" x14ac:dyDescent="0.3">
      <c r="A110" s="223"/>
      <c r="B110" s="68"/>
      <c r="C110" s="2"/>
      <c r="D110" s="18" t="s">
        <v>90</v>
      </c>
      <c r="E110" s="51"/>
      <c r="F110" s="45">
        <v>0.6</v>
      </c>
      <c r="G110" s="153"/>
      <c r="H110" s="227"/>
    </row>
    <row r="111" spans="1:8" ht="15" customHeight="1" x14ac:dyDescent="0.3">
      <c r="A111" s="225"/>
      <c r="B111" s="69"/>
      <c r="C111" s="7"/>
      <c r="D111" s="19" t="s">
        <v>91</v>
      </c>
      <c r="E111" s="73"/>
      <c r="F111" s="116">
        <v>0.7</v>
      </c>
      <c r="G111" s="151"/>
      <c r="H111" s="215"/>
    </row>
    <row r="112" spans="1:8" x14ac:dyDescent="0.3">
      <c r="A112" s="239" t="s">
        <v>93</v>
      </c>
      <c r="B112" s="238"/>
      <c r="C112" s="238"/>
      <c r="D112" s="238"/>
      <c r="E112" s="51"/>
      <c r="F112" s="51"/>
      <c r="G112" s="140"/>
      <c r="H112" s="133"/>
    </row>
    <row r="113" spans="1:9" x14ac:dyDescent="0.3">
      <c r="A113" s="222" t="s">
        <v>94</v>
      </c>
      <c r="B113" s="102">
        <v>48</v>
      </c>
      <c r="C113" s="194" t="s">
        <v>95</v>
      </c>
      <c r="D113" s="14"/>
      <c r="E113" s="76"/>
      <c r="F113" s="203" t="s">
        <v>173</v>
      </c>
      <c r="G113" s="144" t="s">
        <v>138</v>
      </c>
      <c r="H113" s="134" t="s">
        <v>138</v>
      </c>
      <c r="I113" s="190"/>
    </row>
    <row r="114" spans="1:9" x14ac:dyDescent="0.3">
      <c r="A114" s="223"/>
      <c r="B114" s="102">
        <v>49</v>
      </c>
      <c r="C114" s="194" t="s">
        <v>96</v>
      </c>
      <c r="D114" s="14"/>
      <c r="E114" s="76"/>
      <c r="F114" s="203" t="s">
        <v>173</v>
      </c>
      <c r="G114" s="144" t="s">
        <v>138</v>
      </c>
      <c r="H114" s="134" t="s">
        <v>138</v>
      </c>
      <c r="I114" s="190"/>
    </row>
    <row r="115" spans="1:9" ht="3" customHeight="1" x14ac:dyDescent="0.3">
      <c r="A115" s="223"/>
      <c r="B115" s="241">
        <v>50</v>
      </c>
      <c r="C115" s="251" t="s">
        <v>97</v>
      </c>
      <c r="D115" s="12"/>
      <c r="E115" s="72"/>
      <c r="F115" s="25"/>
      <c r="G115" s="150"/>
      <c r="H115" s="214" t="s">
        <v>133</v>
      </c>
    </row>
    <row r="116" spans="1:9" ht="14.25" customHeight="1" x14ac:dyDescent="0.3">
      <c r="A116" s="223"/>
      <c r="B116" s="242"/>
      <c r="C116" s="252"/>
      <c r="D116" s="18" t="s">
        <v>104</v>
      </c>
      <c r="E116" s="51"/>
      <c r="F116" s="46">
        <v>0.93400000000000005</v>
      </c>
      <c r="G116" s="157"/>
      <c r="H116" s="227"/>
    </row>
    <row r="117" spans="1:9" ht="14.25" customHeight="1" x14ac:dyDescent="0.3">
      <c r="A117" s="223"/>
      <c r="B117" s="242"/>
      <c r="C117" s="252"/>
      <c r="D117" s="18" t="s">
        <v>105</v>
      </c>
      <c r="E117" s="51"/>
      <c r="F117" s="46">
        <v>0.85299999999999998</v>
      </c>
      <c r="G117" s="157"/>
      <c r="H117" s="227"/>
    </row>
    <row r="118" spans="1:9" ht="14.25" customHeight="1" x14ac:dyDescent="0.3">
      <c r="A118" s="223"/>
      <c r="B118" s="243"/>
      <c r="C118" s="253"/>
      <c r="D118" s="19" t="s">
        <v>106</v>
      </c>
      <c r="E118" s="73"/>
      <c r="F118" s="117">
        <v>0.85599999999999998</v>
      </c>
      <c r="G118" s="158"/>
      <c r="H118" s="215"/>
    </row>
    <row r="119" spans="1:9" ht="30" customHeight="1" x14ac:dyDescent="0.3">
      <c r="A119" s="223"/>
      <c r="B119" s="106">
        <v>51</v>
      </c>
      <c r="C119" s="234" t="s">
        <v>156</v>
      </c>
      <c r="D119" s="234"/>
      <c r="E119" s="234"/>
      <c r="F119" s="234"/>
      <c r="G119" s="141"/>
      <c r="H119" s="214" t="s">
        <v>133</v>
      </c>
    </row>
    <row r="120" spans="1:9" ht="14.25" customHeight="1" x14ac:dyDescent="0.3">
      <c r="A120" s="223"/>
      <c r="B120" s="108"/>
      <c r="C120" s="3"/>
      <c r="D120" s="18" t="s">
        <v>107</v>
      </c>
      <c r="E120" s="51"/>
      <c r="F120" s="39">
        <v>13.4</v>
      </c>
      <c r="G120" s="153"/>
      <c r="H120" s="227"/>
    </row>
    <row r="121" spans="1:9" ht="14.25" customHeight="1" x14ac:dyDescent="0.3">
      <c r="A121" s="223"/>
      <c r="B121" s="108"/>
      <c r="C121" s="3"/>
      <c r="D121" s="18" t="s">
        <v>108</v>
      </c>
      <c r="E121" s="51"/>
      <c r="F121" s="39">
        <v>1.6</v>
      </c>
      <c r="G121" s="153"/>
      <c r="H121" s="227"/>
    </row>
    <row r="122" spans="1:9" ht="14.25" customHeight="1" x14ac:dyDescent="0.3">
      <c r="A122" s="223"/>
      <c r="B122" s="108"/>
      <c r="C122" s="3"/>
      <c r="D122" s="18" t="s">
        <v>109</v>
      </c>
      <c r="E122" s="51"/>
      <c r="F122" s="39">
        <v>7.5</v>
      </c>
      <c r="G122" s="153"/>
      <c r="H122" s="227"/>
    </row>
    <row r="123" spans="1:9" ht="14.25" customHeight="1" x14ac:dyDescent="0.3">
      <c r="A123" s="225"/>
      <c r="B123" s="112"/>
      <c r="C123" s="81"/>
      <c r="D123" s="19" t="s">
        <v>110</v>
      </c>
      <c r="E123" s="73"/>
      <c r="F123" s="114">
        <v>0.6</v>
      </c>
      <c r="G123" s="151"/>
      <c r="H123" s="215"/>
    </row>
    <row r="124" spans="1:9" ht="14.25" customHeight="1" x14ac:dyDescent="0.3">
      <c r="A124" s="222" t="s">
        <v>98</v>
      </c>
      <c r="B124" s="106">
        <v>52</v>
      </c>
      <c r="C124" s="250" t="s">
        <v>157</v>
      </c>
      <c r="D124" s="250"/>
      <c r="E124" s="250"/>
      <c r="F124" s="25"/>
      <c r="G124" s="150"/>
      <c r="H124" s="214" t="s">
        <v>133</v>
      </c>
    </row>
    <row r="125" spans="1:9" ht="14.25" customHeight="1" x14ac:dyDescent="0.3">
      <c r="A125" s="223"/>
      <c r="B125" s="108"/>
      <c r="C125" s="2"/>
      <c r="D125" s="30" t="s">
        <v>111</v>
      </c>
      <c r="E125" s="51"/>
      <c r="F125" s="47">
        <v>0.48709999999999998</v>
      </c>
      <c r="G125" s="159"/>
      <c r="H125" s="227"/>
    </row>
    <row r="126" spans="1:9" ht="14.25" customHeight="1" x14ac:dyDescent="0.3">
      <c r="A126" s="225"/>
      <c r="B126" s="112"/>
      <c r="C126" s="7"/>
      <c r="D126" s="31" t="s">
        <v>112</v>
      </c>
      <c r="E126" s="73"/>
      <c r="F126" s="113">
        <v>0.44009999999999999</v>
      </c>
      <c r="G126" s="160"/>
      <c r="H126" s="215"/>
    </row>
    <row r="127" spans="1:9" ht="14.25" customHeight="1" x14ac:dyDescent="0.3">
      <c r="A127" s="222" t="s">
        <v>99</v>
      </c>
      <c r="B127" s="241">
        <v>53</v>
      </c>
      <c r="C127" s="228" t="s">
        <v>100</v>
      </c>
      <c r="D127" s="90" t="s">
        <v>136</v>
      </c>
      <c r="E127" s="72"/>
      <c r="F127" s="110">
        <v>3.72</v>
      </c>
      <c r="G127" s="150"/>
      <c r="H127" s="214" t="s">
        <v>133</v>
      </c>
    </row>
    <row r="128" spans="1:9" ht="14.25" customHeight="1" x14ac:dyDescent="0.3">
      <c r="A128" s="223"/>
      <c r="B128" s="242"/>
      <c r="C128" s="229"/>
      <c r="D128" s="18" t="s">
        <v>104</v>
      </c>
      <c r="E128" s="51"/>
      <c r="F128" s="48">
        <v>3.61</v>
      </c>
      <c r="G128" s="157"/>
      <c r="H128" s="227"/>
    </row>
    <row r="129" spans="1:8" ht="14.25" customHeight="1" x14ac:dyDescent="0.3">
      <c r="A129" s="223"/>
      <c r="B129" s="242"/>
      <c r="C129" s="229"/>
      <c r="D129" s="18" t="s">
        <v>105</v>
      </c>
      <c r="E129" s="51"/>
      <c r="F129" s="48">
        <v>3.82</v>
      </c>
      <c r="G129" s="157"/>
      <c r="H129" s="227"/>
    </row>
    <row r="130" spans="1:8" ht="14.25" customHeight="1" x14ac:dyDescent="0.3">
      <c r="A130" s="225"/>
      <c r="B130" s="243"/>
      <c r="C130" s="230"/>
      <c r="D130" s="19" t="s">
        <v>106</v>
      </c>
      <c r="E130" s="73"/>
      <c r="F130" s="111">
        <v>3.7</v>
      </c>
      <c r="G130" s="158"/>
      <c r="H130" s="215"/>
    </row>
    <row r="131" spans="1:8" ht="15" customHeight="1" x14ac:dyDescent="0.3">
      <c r="A131" s="222" t="s">
        <v>101</v>
      </c>
      <c r="B131" s="102">
        <v>54</v>
      </c>
      <c r="C131" s="103" t="s">
        <v>102</v>
      </c>
      <c r="D131" s="17"/>
      <c r="E131" s="104">
        <v>109.409081</v>
      </c>
      <c r="F131" s="105">
        <v>124.2</v>
      </c>
      <c r="G131" s="144" t="s">
        <v>29</v>
      </c>
      <c r="H131" s="134" t="s">
        <v>115</v>
      </c>
    </row>
    <row r="132" spans="1:8" ht="15" customHeight="1" x14ac:dyDescent="0.3">
      <c r="A132" s="223"/>
      <c r="B132" s="106">
        <v>55</v>
      </c>
      <c r="C132" s="25" t="s">
        <v>103</v>
      </c>
      <c r="D132" s="63" t="s">
        <v>118</v>
      </c>
      <c r="E132" s="107">
        <v>349.88994600000001</v>
      </c>
      <c r="F132" s="107">
        <v>404.99547899999999</v>
      </c>
      <c r="G132" s="141" t="s">
        <v>29</v>
      </c>
      <c r="H132" s="135" t="s">
        <v>133</v>
      </c>
    </row>
    <row r="133" spans="1:8" ht="15" customHeight="1" x14ac:dyDescent="0.3">
      <c r="A133" s="223"/>
      <c r="B133" s="108"/>
      <c r="C133" s="26"/>
      <c r="D133" s="18" t="s">
        <v>119</v>
      </c>
      <c r="E133" s="49">
        <v>777.64360599999998</v>
      </c>
      <c r="F133" s="49">
        <v>868.59878600000002</v>
      </c>
      <c r="G133" s="143" t="s">
        <v>29</v>
      </c>
      <c r="H133" s="136" t="s">
        <v>115</v>
      </c>
    </row>
    <row r="134" spans="1:8" ht="3" customHeight="1" x14ac:dyDescent="0.3">
      <c r="A134" s="225"/>
      <c r="B134" s="109"/>
      <c r="C134" s="28"/>
      <c r="D134" s="28"/>
      <c r="E134" s="73"/>
      <c r="F134" s="27"/>
      <c r="G134" s="161"/>
      <c r="H134" s="137"/>
    </row>
    <row r="135" spans="1:8" s="33" customFormat="1" ht="13.5" x14ac:dyDescent="0.3">
      <c r="A135" s="211" t="s">
        <v>178</v>
      </c>
      <c r="G135" s="209"/>
      <c r="H135" s="210"/>
    </row>
  </sheetData>
  <mergeCells count="86">
    <mergeCell ref="D3:E3"/>
    <mergeCell ref="A46:A53"/>
    <mergeCell ref="C54:E54"/>
    <mergeCell ref="H104:H105"/>
    <mergeCell ref="H95:H97"/>
    <mergeCell ref="G95:G97"/>
    <mergeCell ref="H2:H3"/>
    <mergeCell ref="C12:E12"/>
    <mergeCell ref="D13:D14"/>
    <mergeCell ref="C44:D44"/>
    <mergeCell ref="C76:D76"/>
    <mergeCell ref="C78:D78"/>
    <mergeCell ref="C73:D73"/>
    <mergeCell ref="C20:D20"/>
    <mergeCell ref="G20:G21"/>
    <mergeCell ref="E20:E21"/>
    <mergeCell ref="H109:H111"/>
    <mergeCell ref="C115:C118"/>
    <mergeCell ref="B115:B118"/>
    <mergeCell ref="H115:H118"/>
    <mergeCell ref="E100:F100"/>
    <mergeCell ref="C101:C103"/>
    <mergeCell ref="H101:H103"/>
    <mergeCell ref="H127:H130"/>
    <mergeCell ref="C124:E124"/>
    <mergeCell ref="H124:H126"/>
    <mergeCell ref="H119:H123"/>
    <mergeCell ref="C127:C130"/>
    <mergeCell ref="A127:A130"/>
    <mergeCell ref="A131:A134"/>
    <mergeCell ref="A2:D2"/>
    <mergeCell ref="A33:D33"/>
    <mergeCell ref="A69:D69"/>
    <mergeCell ref="A112:D112"/>
    <mergeCell ref="A3:B3"/>
    <mergeCell ref="C34:E34"/>
    <mergeCell ref="C35:E35"/>
    <mergeCell ref="B23:B25"/>
    <mergeCell ref="B26:B28"/>
    <mergeCell ref="C22:E22"/>
    <mergeCell ref="D29:D30"/>
    <mergeCell ref="B127:B130"/>
    <mergeCell ref="C108:E108"/>
    <mergeCell ref="A100:A105"/>
    <mergeCell ref="A106:A108"/>
    <mergeCell ref="A109:A111"/>
    <mergeCell ref="A113:A123"/>
    <mergeCell ref="A124:A126"/>
    <mergeCell ref="G87:G91"/>
    <mergeCell ref="G98:G99"/>
    <mergeCell ref="C100:D100"/>
    <mergeCell ref="C119:F119"/>
    <mergeCell ref="E107:F107"/>
    <mergeCell ref="C98:C99"/>
    <mergeCell ref="A4:A9"/>
    <mergeCell ref="A10:A18"/>
    <mergeCell ref="A19:A22"/>
    <mergeCell ref="A23:A31"/>
    <mergeCell ref="A34:A45"/>
    <mergeCell ref="A55:A68"/>
    <mergeCell ref="A70:A78"/>
    <mergeCell ref="A79:A99"/>
    <mergeCell ref="C32:E32"/>
    <mergeCell ref="H20:H21"/>
    <mergeCell ref="H23:H25"/>
    <mergeCell ref="H29:H31"/>
    <mergeCell ref="C23:C25"/>
    <mergeCell ref="F26:F28"/>
    <mergeCell ref="C36:C38"/>
    <mergeCell ref="C39:C43"/>
    <mergeCell ref="C79:C81"/>
    <mergeCell ref="C87:C89"/>
    <mergeCell ref="C46:C48"/>
    <mergeCell ref="H98:H99"/>
    <mergeCell ref="D4:D5"/>
    <mergeCell ref="H4:H5"/>
    <mergeCell ref="H6:H7"/>
    <mergeCell ref="H10:H11"/>
    <mergeCell ref="C26:C28"/>
    <mergeCell ref="F23:F25"/>
    <mergeCell ref="D17:D18"/>
    <mergeCell ref="H13:H14"/>
    <mergeCell ref="H8:H9"/>
    <mergeCell ref="H15:H16"/>
    <mergeCell ref="H17:H18"/>
    <mergeCell ref="D6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8"/>
  <sheetViews>
    <sheetView workbookViewId="0">
      <selection activeCell="C1" sqref="C1:C1048576"/>
    </sheetView>
  </sheetViews>
  <sheetFormatPr defaultRowHeight="15" x14ac:dyDescent="0.25"/>
  <cols>
    <col min="1" max="1" width="3.28515625" bestFit="1" customWidth="1"/>
    <col min="3" max="3" width="50.85546875" customWidth="1"/>
    <col min="4" max="4" width="9.42578125" bestFit="1" customWidth="1"/>
    <col min="6" max="6" width="7.42578125" bestFit="1" customWidth="1"/>
    <col min="7" max="7" width="3.5703125" bestFit="1" customWidth="1"/>
    <col min="8" max="8" width="4.5703125" bestFit="1" customWidth="1"/>
    <col min="9" max="10" width="2.7109375" customWidth="1"/>
    <col min="11" max="13" width="6" bestFit="1" customWidth="1"/>
    <col min="14" max="14" width="7.28515625" bestFit="1" customWidth="1"/>
  </cols>
  <sheetData>
    <row r="3" spans="1:14" ht="27.75" x14ac:dyDescent="0.3">
      <c r="A3" s="56" t="s">
        <v>45</v>
      </c>
      <c r="B3" s="58">
        <v>24</v>
      </c>
      <c r="C3" s="8" t="s">
        <v>46</v>
      </c>
      <c r="D3" s="11"/>
      <c r="E3" s="76"/>
      <c r="F3" s="85">
        <v>0.79</v>
      </c>
      <c r="G3" s="86"/>
      <c r="H3" s="78" t="s">
        <v>133</v>
      </c>
      <c r="I3" s="32"/>
      <c r="J3" s="32"/>
      <c r="K3" s="88" t="s">
        <v>126</v>
      </c>
      <c r="L3" s="88" t="s">
        <v>127</v>
      </c>
      <c r="M3" s="88" t="s">
        <v>128</v>
      </c>
      <c r="N3" s="89" t="s">
        <v>129</v>
      </c>
    </row>
    <row r="4" spans="1:14" ht="16.5" x14ac:dyDescent="0.3">
      <c r="A4" s="222" t="s">
        <v>47</v>
      </c>
      <c r="B4" s="66">
        <v>25</v>
      </c>
      <c r="C4" s="9" t="s">
        <v>134</v>
      </c>
      <c r="D4" s="90" t="s">
        <v>122</v>
      </c>
      <c r="E4" s="72"/>
      <c r="F4" s="91">
        <v>0.79400000000000004</v>
      </c>
      <c r="G4" s="92"/>
      <c r="H4" s="98" t="s">
        <v>115</v>
      </c>
      <c r="I4" s="32"/>
      <c r="J4" s="32"/>
      <c r="K4" s="42">
        <v>0.80100000000000005</v>
      </c>
      <c r="L4" s="42">
        <v>0.68500000000000005</v>
      </c>
      <c r="M4" s="42">
        <v>0.75900000000000001</v>
      </c>
      <c r="N4" s="42">
        <v>0.5</v>
      </c>
    </row>
    <row r="5" spans="1:14" ht="25.5" x14ac:dyDescent="0.3">
      <c r="A5" s="223"/>
      <c r="B5" s="68"/>
      <c r="C5" s="2"/>
      <c r="D5" s="87" t="s">
        <v>123</v>
      </c>
      <c r="E5" s="51"/>
      <c r="F5" s="42">
        <v>0.73</v>
      </c>
      <c r="G5" s="62"/>
      <c r="H5" s="99"/>
      <c r="I5" s="32"/>
      <c r="J5" s="32"/>
      <c r="K5" s="42">
        <v>0.72699999999999998</v>
      </c>
      <c r="L5" s="42">
        <v>0.753</v>
      </c>
      <c r="M5" s="42">
        <v>0.78800000000000003</v>
      </c>
      <c r="N5" s="42">
        <v>0.28599999999999998</v>
      </c>
    </row>
    <row r="6" spans="1:14" ht="16.5" x14ac:dyDescent="0.3">
      <c r="A6" s="223"/>
      <c r="B6" s="68"/>
      <c r="C6" s="2"/>
      <c r="D6" s="87" t="s">
        <v>125</v>
      </c>
      <c r="E6" s="51"/>
      <c r="F6" s="42">
        <v>0.76300000000000001</v>
      </c>
      <c r="G6" s="62"/>
      <c r="H6" s="99"/>
      <c r="I6" s="32"/>
      <c r="J6" s="32"/>
      <c r="K6" s="42">
        <v>0.76800000000000002</v>
      </c>
      <c r="L6" s="42">
        <v>0.70899999999999996</v>
      </c>
      <c r="M6" s="42">
        <v>0.75900000000000001</v>
      </c>
      <c r="N6" s="42">
        <v>0.4</v>
      </c>
    </row>
    <row r="7" spans="1:14" ht="38.25" x14ac:dyDescent="0.3">
      <c r="A7" s="223"/>
      <c r="B7" s="69"/>
      <c r="C7" s="7"/>
      <c r="D7" s="93" t="s">
        <v>124</v>
      </c>
      <c r="E7" s="73"/>
      <c r="F7" s="94">
        <v>0.74099999999999999</v>
      </c>
      <c r="G7" s="83"/>
      <c r="H7" s="100"/>
      <c r="I7" s="32"/>
      <c r="J7" s="32"/>
      <c r="K7" s="42">
        <v>0.747</v>
      </c>
      <c r="L7" s="42">
        <v>0.70499999999999996</v>
      </c>
      <c r="M7" s="42">
        <v>0.73299999999999998</v>
      </c>
      <c r="N7" s="42">
        <v>0.36399999999999999</v>
      </c>
    </row>
    <row r="8" spans="1:14" ht="16.5" x14ac:dyDescent="0.3">
      <c r="A8" s="224"/>
      <c r="B8" s="66">
        <v>26</v>
      </c>
      <c r="C8" s="9" t="s">
        <v>131</v>
      </c>
      <c r="D8" s="90" t="s">
        <v>122</v>
      </c>
      <c r="E8" s="72"/>
      <c r="F8" s="96">
        <v>0.41199999999999998</v>
      </c>
      <c r="G8" s="92"/>
      <c r="H8" s="98" t="s">
        <v>115</v>
      </c>
      <c r="I8" s="32"/>
      <c r="J8" s="32"/>
      <c r="K8" s="42">
        <v>0.41199999999999998</v>
      </c>
      <c r="L8" s="42">
        <v>0.33</v>
      </c>
      <c r="M8" s="42">
        <v>0.40699999999999997</v>
      </c>
      <c r="N8" s="42">
        <v>0</v>
      </c>
    </row>
    <row r="9" spans="1:14" ht="25.5" x14ac:dyDescent="0.3">
      <c r="A9" s="224"/>
      <c r="B9" s="68"/>
      <c r="C9" s="2"/>
      <c r="D9" s="87" t="s">
        <v>123</v>
      </c>
      <c r="E9" s="51"/>
      <c r="F9" s="64">
        <v>0.32300000000000001</v>
      </c>
      <c r="G9" s="62"/>
      <c r="H9" s="99"/>
      <c r="I9" s="32"/>
      <c r="J9" s="32"/>
      <c r="K9" s="42">
        <v>0.32200000000000001</v>
      </c>
      <c r="L9" s="42">
        <v>0.30399999999999999</v>
      </c>
      <c r="M9" s="42">
        <v>0.35099999999999998</v>
      </c>
      <c r="N9" s="95" t="s">
        <v>130</v>
      </c>
    </row>
    <row r="10" spans="1:14" ht="16.5" x14ac:dyDescent="0.3">
      <c r="A10" s="224"/>
      <c r="B10" s="68"/>
      <c r="C10" s="2"/>
      <c r="D10" s="87" t="s">
        <v>125</v>
      </c>
      <c r="E10" s="51"/>
      <c r="F10" s="64">
        <v>0.33900000000000002</v>
      </c>
      <c r="G10" s="62"/>
      <c r="H10" s="99"/>
      <c r="I10" s="32"/>
      <c r="J10" s="32"/>
      <c r="K10" s="42">
        <v>0.34300000000000003</v>
      </c>
      <c r="L10" s="42">
        <v>0.24399999999999999</v>
      </c>
      <c r="M10" s="42">
        <v>0.38500000000000001</v>
      </c>
      <c r="N10" s="95" t="s">
        <v>130</v>
      </c>
    </row>
    <row r="11" spans="1:14" ht="38.25" x14ac:dyDescent="0.3">
      <c r="A11" s="224"/>
      <c r="B11" s="69"/>
      <c r="C11" s="7"/>
      <c r="D11" s="93" t="s">
        <v>124</v>
      </c>
      <c r="E11" s="73"/>
      <c r="F11" s="97">
        <v>0.36299999999999999</v>
      </c>
      <c r="G11" s="83"/>
      <c r="H11" s="100"/>
      <c r="I11" s="32"/>
      <c r="J11" s="32"/>
      <c r="K11" s="42">
        <v>0.36299999999999999</v>
      </c>
      <c r="L11" s="42">
        <v>0.34499999999999997</v>
      </c>
      <c r="M11" s="42">
        <v>0.372</v>
      </c>
      <c r="N11" s="42">
        <v>0</v>
      </c>
    </row>
    <row r="12" spans="1:14" ht="16.5" x14ac:dyDescent="0.3">
      <c r="A12" s="224"/>
      <c r="B12" s="66">
        <v>27</v>
      </c>
      <c r="C12" s="9" t="s">
        <v>132</v>
      </c>
      <c r="D12" s="90" t="s">
        <v>122</v>
      </c>
      <c r="E12" s="72"/>
      <c r="F12" s="96">
        <v>0.66600000000000004</v>
      </c>
      <c r="G12" s="92"/>
      <c r="H12" s="98" t="s">
        <v>115</v>
      </c>
      <c r="I12" s="32"/>
      <c r="J12" s="32"/>
      <c r="K12" s="64">
        <v>0.67200000000000004</v>
      </c>
      <c r="L12" s="42">
        <v>0.47599999999999998</v>
      </c>
      <c r="M12" s="42">
        <v>0.64</v>
      </c>
      <c r="N12" s="42">
        <v>0.66700000000000004</v>
      </c>
    </row>
    <row r="13" spans="1:14" ht="25.5" x14ac:dyDescent="0.3">
      <c r="A13" s="224"/>
      <c r="B13" s="68"/>
      <c r="C13" s="2"/>
      <c r="D13" s="87" t="s">
        <v>123</v>
      </c>
      <c r="E13" s="51"/>
      <c r="F13" s="64">
        <v>0.61699999999999999</v>
      </c>
      <c r="G13" s="62"/>
      <c r="H13" s="99"/>
      <c r="I13" s="32"/>
      <c r="J13" s="32"/>
      <c r="K13" s="42">
        <v>0.626</v>
      </c>
      <c r="L13" s="42">
        <v>0.44</v>
      </c>
      <c r="M13" s="42">
        <v>0.60799999999999998</v>
      </c>
      <c r="N13" s="42">
        <v>0.66700000000000004</v>
      </c>
    </row>
    <row r="14" spans="1:14" ht="16.5" x14ac:dyDescent="0.3">
      <c r="A14" s="224"/>
      <c r="B14" s="68"/>
      <c r="C14" s="2"/>
      <c r="D14" s="87" t="s">
        <v>125</v>
      </c>
      <c r="E14" s="51"/>
      <c r="F14" s="64">
        <v>0.625</v>
      </c>
      <c r="G14" s="62"/>
      <c r="H14" s="99"/>
      <c r="I14" s="32"/>
      <c r="J14" s="32"/>
      <c r="K14" s="42">
        <v>0.627</v>
      </c>
      <c r="L14" s="42">
        <v>0.55600000000000005</v>
      </c>
      <c r="M14" s="42">
        <v>0.64300000000000002</v>
      </c>
      <c r="N14" s="95" t="s">
        <v>130</v>
      </c>
    </row>
    <row r="15" spans="1:14" ht="38.25" x14ac:dyDescent="0.3">
      <c r="A15" s="224"/>
      <c r="B15" s="69"/>
      <c r="C15" s="7"/>
      <c r="D15" s="93" t="s">
        <v>124</v>
      </c>
      <c r="E15" s="73"/>
      <c r="F15" s="97">
        <v>0.628</v>
      </c>
      <c r="G15" s="83"/>
      <c r="H15" s="100"/>
      <c r="I15" s="32"/>
      <c r="J15" s="32"/>
      <c r="K15" s="42">
        <v>0.63300000000000001</v>
      </c>
      <c r="L15" s="42">
        <v>0.44400000000000001</v>
      </c>
      <c r="M15" s="42">
        <v>0.65400000000000003</v>
      </c>
      <c r="N15" s="42">
        <v>0.5</v>
      </c>
    </row>
    <row r="16" spans="1:14" ht="27" x14ac:dyDescent="0.3">
      <c r="A16" s="223"/>
      <c r="B16" s="58">
        <v>28</v>
      </c>
      <c r="C16" s="8" t="s">
        <v>48</v>
      </c>
      <c r="D16" s="11"/>
      <c r="E16" s="76"/>
      <c r="F16" s="77" t="s">
        <v>120</v>
      </c>
      <c r="G16" s="86" t="s">
        <v>49</v>
      </c>
      <c r="H16" s="78" t="s">
        <v>133</v>
      </c>
      <c r="I16" s="32"/>
      <c r="J16" s="32"/>
      <c r="K16" s="32"/>
      <c r="L16" s="32"/>
      <c r="M16" s="32"/>
      <c r="N16" s="32"/>
    </row>
    <row r="17" spans="1:14" ht="16.5" x14ac:dyDescent="0.3">
      <c r="A17" s="223"/>
      <c r="B17" s="57">
        <v>29</v>
      </c>
      <c r="C17" s="2" t="s">
        <v>135</v>
      </c>
      <c r="D17" s="4"/>
      <c r="E17" s="51"/>
      <c r="F17" s="2">
        <v>1036</v>
      </c>
      <c r="G17" s="61" t="s">
        <v>50</v>
      </c>
      <c r="H17" s="54"/>
      <c r="I17" s="32"/>
      <c r="J17" s="32"/>
      <c r="K17" s="32"/>
      <c r="L17" s="32"/>
      <c r="M17" s="32"/>
      <c r="N17" s="32"/>
    </row>
    <row r="18" spans="1:14" ht="16.5" x14ac:dyDescent="0.3">
      <c r="A18" s="225"/>
      <c r="B18" s="59"/>
      <c r="C18" s="10"/>
      <c r="D18" s="23" t="s">
        <v>92</v>
      </c>
      <c r="E18" s="51"/>
      <c r="F18" s="40">
        <v>1065</v>
      </c>
      <c r="G18" s="50"/>
      <c r="H18" s="54"/>
      <c r="I18" s="32"/>
      <c r="J18" s="32"/>
      <c r="K18" s="32"/>
      <c r="L18" s="32"/>
      <c r="M18" s="32"/>
      <c r="N18" s="32"/>
    </row>
  </sheetData>
  <mergeCells count="1">
    <mergeCell ref="A4:A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Downes, James</dc:creator>
  <cp:lastModifiedBy>Downes, James</cp:lastModifiedBy>
  <cp:lastPrinted>2015-09-29T17:15:18Z</cp:lastPrinted>
  <dcterms:created xsi:type="dcterms:W3CDTF">2015-09-24T21:38:47Z</dcterms:created>
  <dcterms:modified xsi:type="dcterms:W3CDTF">2015-09-29T19:09:17Z</dcterms:modified>
</cp:coreProperties>
</file>